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560" windowWidth="13080" windowHeight="8760" tabRatio="1000" activeTab="0"/>
  </bookViews>
  <sheets>
    <sheet name="表紙" sheetId="1" r:id="rId1"/>
    <sheet name="収入の部" sheetId="2" r:id="rId2"/>
    <sheet name="収入の部　計" sheetId="3" r:id="rId3"/>
    <sheet name="人件費" sheetId="4" r:id="rId4"/>
    <sheet name="選挙事務所費" sheetId="5" r:id="rId5"/>
    <sheet name="集合会場費" sheetId="6" r:id="rId6"/>
    <sheet name="通信費" sheetId="7" r:id="rId7"/>
    <sheet name="交通費" sheetId="8" r:id="rId8"/>
    <sheet name="印刷費" sheetId="9" r:id="rId9"/>
    <sheet name="広告費" sheetId="10" r:id="rId10"/>
    <sheet name="文具費" sheetId="11" r:id="rId11"/>
    <sheet name="食糧費" sheetId="12" r:id="rId12"/>
    <sheet name="休泊費" sheetId="13" r:id="rId13"/>
    <sheet name="雑費" sheetId="14" r:id="rId14"/>
    <sheet name="支出の部　計" sheetId="15" r:id="rId15"/>
    <sheet name="領収書を徴し難い支出明細" sheetId="16" r:id="rId16"/>
    <sheet name="振込明細書に係る支出目的書" sheetId="17" r:id="rId17"/>
  </sheets>
  <definedNames>
    <definedName name="_xlnm.Print_Area" localSheetId="8">'印刷費'!$B$1:$K$68</definedName>
    <definedName name="_xlnm.Print_Area" localSheetId="12">'休泊費'!$B$1:$J$68</definedName>
    <definedName name="_xlnm.Print_Area" localSheetId="7">'交通費'!$B$1:$K$146</definedName>
    <definedName name="_xlnm.Print_Area" localSheetId="9">'広告費'!$B$1:$K$68</definedName>
    <definedName name="_xlnm.Print_Area" localSheetId="13">'雑費'!$B$1:$K$146</definedName>
    <definedName name="_xlnm.Print_Area" localSheetId="14">'支出の部　計'!$A$1:$K$19</definedName>
    <definedName name="_xlnm.Print_Area" localSheetId="1">'収入の部'!$B$1:$I$146</definedName>
    <definedName name="_xlnm.Print_Area" localSheetId="2">'収入の部　計'!$A$1:$Q$14</definedName>
    <definedName name="_xlnm.Print_Area" localSheetId="5">'集合会場費'!$B$1:$K$68</definedName>
    <definedName name="_xlnm.Print_Area" localSheetId="11">'食糧費'!$B$1:$K$146</definedName>
    <definedName name="_xlnm.Print_Area" localSheetId="16">'振込明細書に係る支出目的書'!$A$1:$N$26</definedName>
    <definedName name="_xlnm.Print_Area" localSheetId="3">'人件費'!$B$1:$J$146</definedName>
    <definedName name="_xlnm.Print_Area" localSheetId="4">'選挙事務所費'!$B$1:$K$68</definedName>
    <definedName name="_xlnm.Print_Area" localSheetId="6">'通信費'!$B$1:$K$68</definedName>
    <definedName name="_xlnm.Print_Area" localSheetId="0">'表紙'!$A$1:$R$22</definedName>
    <definedName name="_xlnm.Print_Area" localSheetId="10">'文具費'!$B$1:$K$146</definedName>
    <definedName name="_xlnm.Print_Area" localSheetId="15">'領収書を徴し難い支出明細'!$A$1:$K$22</definedName>
    <definedName name="_xlnm.Print_Titles" localSheetId="8">'印刷費'!$1:$3</definedName>
    <definedName name="_xlnm.Print_Titles" localSheetId="12">'休泊費'!$1:$3</definedName>
    <definedName name="_xlnm.Print_Titles" localSheetId="7">'交通費'!$1:$3</definedName>
    <definedName name="_xlnm.Print_Titles" localSheetId="9">'広告費'!$1:$3</definedName>
    <definedName name="_xlnm.Print_Titles" localSheetId="13">'雑費'!$1:$3</definedName>
    <definedName name="_xlnm.Print_Titles" localSheetId="1">'収入の部'!$1:$3</definedName>
    <definedName name="_xlnm.Print_Titles" localSheetId="5">'集合会場費'!$1:$3</definedName>
    <definedName name="_xlnm.Print_Titles" localSheetId="11">'食糧費'!$1:$3</definedName>
    <definedName name="_xlnm.Print_Titles" localSheetId="3">'人件費'!$1:$3</definedName>
    <definedName name="_xlnm.Print_Titles" localSheetId="4">'選挙事務所費'!$1:$3</definedName>
    <definedName name="_xlnm.Print_Titles" localSheetId="6">'通信費'!$1:$3</definedName>
    <definedName name="_xlnm.Print_Titles" localSheetId="10">'文具費'!$1:$3</definedName>
  </definedNames>
  <calcPr fullCalcOnLoad="1"/>
</workbook>
</file>

<file path=xl/comments1.xml><?xml version="1.0" encoding="utf-8"?>
<comments xmlns="http://schemas.openxmlformats.org/spreadsheetml/2006/main">
  <authors>
    <author>Owner</author>
  </authors>
  <commentList>
    <comment ref="C10" authorId="0">
      <text>
        <r>
          <rPr>
            <b/>
            <sz val="9"/>
            <color indexed="10"/>
            <rFont val="ＭＳ Ｐゴシック"/>
            <family val="3"/>
          </rPr>
          <t>　・最初の収入又は支出があった日</t>
        </r>
      </text>
    </comment>
    <comment ref="C11" authorId="0">
      <text>
        <r>
          <rPr>
            <b/>
            <sz val="9"/>
            <color indexed="10"/>
            <rFont val="ＭＳ Ｐゴシック"/>
            <family val="3"/>
          </rPr>
          <t>　・最後の収入又は支出があった日</t>
        </r>
      </text>
    </comment>
    <comment ref="I20" authorId="0">
      <text>
        <r>
          <rPr>
            <b/>
            <sz val="9"/>
            <color indexed="10"/>
            <rFont val="ＭＳ Ｐゴシック"/>
            <family val="3"/>
          </rPr>
          <t>・収支報告書について連絡のとれる方</t>
        </r>
      </text>
    </comment>
  </commentList>
</comments>
</file>

<file path=xl/comments10.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1.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2.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3.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4.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5.xml><?xml version="1.0" encoding="utf-8"?>
<comments xmlns="http://schemas.openxmlformats.org/spreadsheetml/2006/main">
  <authors>
    <author>Owner</author>
  </authors>
  <commentList>
    <comment ref="E11" authorId="0">
      <text>
        <r>
          <rPr>
            <b/>
            <sz val="9"/>
            <rFont val="ＭＳ Ｐゴシック"/>
            <family val="3"/>
          </rPr>
          <t xml:space="preserve">
</t>
        </r>
        <r>
          <rPr>
            <b/>
            <sz val="9"/>
            <color indexed="10"/>
            <rFont val="ＭＳ Ｐゴシック"/>
            <family val="3"/>
          </rPr>
          <t>・収入－支出＋公費負担相当額の計≧0となる。</t>
        </r>
      </text>
    </comment>
  </commentList>
</comments>
</file>

<file path=xl/comments16.xml><?xml version="1.0" encoding="utf-8"?>
<comments xmlns="http://schemas.openxmlformats.org/spreadsheetml/2006/main">
  <authors>
    <author>Owner</author>
  </authors>
  <commentList>
    <comment ref="G3" authorId="0">
      <text>
        <r>
          <rPr>
            <b/>
            <sz val="9"/>
            <rFont val="ＭＳ Ｐゴシック"/>
            <family val="3"/>
          </rPr>
          <t xml:space="preserve">
</t>
        </r>
        <r>
          <rPr>
            <b/>
            <sz val="9"/>
            <color indexed="10"/>
            <rFont val="ＭＳ Ｐゴシック"/>
            <family val="3"/>
          </rPr>
          <t>・区分を選んでください。</t>
        </r>
      </text>
    </comment>
  </commentList>
</comments>
</file>

<file path=xl/comments2.xml><?xml version="1.0" encoding="utf-8"?>
<comments xmlns="http://schemas.openxmlformats.org/spreadsheetml/2006/main">
  <authors>
    <author>Owner</author>
  </authors>
  <commentList>
    <comment ref="G3" authorId="0">
      <text>
        <r>
          <rPr>
            <b/>
            <sz val="9"/>
            <color indexed="10"/>
            <rFont val="ＭＳ Ｐゴシック"/>
            <family val="3"/>
          </rPr>
          <t>　職業欄まで漏れなく記載してください。</t>
        </r>
      </text>
    </comment>
    <comment ref="D4" authorId="0">
      <text>
        <r>
          <rPr>
            <b/>
            <sz val="9"/>
            <rFont val="ＭＳ Ｐゴシック"/>
            <family val="3"/>
          </rPr>
          <t xml:space="preserve">
</t>
        </r>
        <r>
          <rPr>
            <b/>
            <sz val="9"/>
            <color indexed="10"/>
            <rFont val="ＭＳ Ｐゴシック"/>
            <family val="3"/>
          </rPr>
          <t>・種別を選んでください。</t>
        </r>
      </text>
    </comment>
  </commentList>
</comments>
</file>

<file path=xl/comments3.xml><?xml version="1.0" encoding="utf-8"?>
<comments xmlns="http://schemas.openxmlformats.org/spreadsheetml/2006/main">
  <authors>
    <author>Owner</author>
  </authors>
  <commentList>
    <comment ref="E11" authorId="0">
      <text>
        <r>
          <rPr>
            <sz val="9"/>
            <color indexed="10"/>
            <rFont val="ＭＳ Ｐゴシック"/>
            <family val="3"/>
          </rPr>
          <t xml:space="preserve">
</t>
        </r>
        <r>
          <rPr>
            <b/>
            <sz val="9"/>
            <color indexed="10"/>
            <rFont val="ＭＳ Ｐゴシック"/>
            <family val="3"/>
          </rPr>
          <t>・収入－支出＋公費負担相当額の計≧0となる。</t>
        </r>
      </text>
    </comment>
  </commentList>
</comments>
</file>

<file path=xl/comments4.xml><?xml version="1.0" encoding="utf-8"?>
<comments xmlns="http://schemas.openxmlformats.org/spreadsheetml/2006/main">
  <authors>
    <author>Owner</author>
  </authors>
  <commentList>
    <comment ref="H3" authorId="0">
      <text>
        <r>
          <rPr>
            <b/>
            <sz val="9"/>
            <color indexed="10"/>
            <rFont val="ＭＳ Ｐゴシック"/>
            <family val="3"/>
          </rPr>
          <t>・支出先が個人の場合、職業まで漏れなく記載してください。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5.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color indexed="10"/>
            <rFont val="ＭＳ Ｐゴシック"/>
            <family val="3"/>
          </rPr>
          <t xml:space="preserve">
・区分を選んでください。</t>
        </r>
      </text>
    </comment>
  </commentList>
</comments>
</file>

<file path=xl/comments6.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7.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8.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9.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sharedStrings.xml><?xml version="1.0" encoding="utf-8"?>
<sst xmlns="http://schemas.openxmlformats.org/spreadsheetml/2006/main" count="414" uniqueCount="100">
  <si>
    <t>月日</t>
  </si>
  <si>
    <t>区分</t>
  </si>
  <si>
    <t>支出の目的</t>
  </si>
  <si>
    <t>支出を受けた者</t>
  </si>
  <si>
    <t>氏名又は団体名</t>
  </si>
  <si>
    <t>職業</t>
  </si>
  <si>
    <t>備考</t>
  </si>
  <si>
    <t>住所又は主たる事務所の所在地</t>
  </si>
  <si>
    <t>今回計</t>
  </si>
  <si>
    <t>寄附</t>
  </si>
  <si>
    <t>その他の収入</t>
  </si>
  <si>
    <t>計</t>
  </si>
  <si>
    <t>立候補準備のための支出</t>
  </si>
  <si>
    <t>前回計</t>
  </si>
  <si>
    <t>種別</t>
  </si>
  <si>
    <t>寄附をした者</t>
  </si>
  <si>
    <t>作業用</t>
  </si>
  <si>
    <t>選 挙 運 動 費 用 収 支 報 告 書</t>
  </si>
  <si>
    <t>この報告書は、公職選挙法の規定に従って作成したものであって、真実に相違ありません。</t>
  </si>
  <si>
    <t>出納責任者</t>
  </si>
  <si>
    <t>住所</t>
  </si>
  <si>
    <t>氏名</t>
  </si>
  <si>
    <t>印</t>
  </si>
  <si>
    <t>執行</t>
  </si>
  <si>
    <t>候補者</t>
  </si>
  <si>
    <t>事務担当者</t>
  </si>
  <si>
    <t>電話番号</t>
  </si>
  <si>
    <t>金銭以外の寄附及びその他の収入の見積の根拠</t>
  </si>
  <si>
    <t>領収書等を徴し難い事情があった支出の明細書</t>
  </si>
  <si>
    <t>支出の月日</t>
  </si>
  <si>
    <t>支出の金額</t>
  </si>
  <si>
    <t>住　　所</t>
  </si>
  <si>
    <t>氏　　名</t>
  </si>
  <si>
    <t>円</t>
  </si>
  <si>
    <t>枚</t>
  </si>
  <si>
    <t>振込明細書に係る支出目的書</t>
  </si>
  <si>
    <t>注</t>
  </si>
  <si>
    <t>３　支出の目的ごとに別葉としてください。</t>
  </si>
  <si>
    <t>４　支出の目的に対応する振込明細書の写しと併せて提出してください。</t>
  </si>
  <si>
    <t>公費負担相当額</t>
  </si>
  <si>
    <t>領収書その他の支出を証すべき書面を徴し難かった事情</t>
  </si>
  <si>
    <t>支出の費目</t>
  </si>
  <si>
    <t>総計</t>
  </si>
  <si>
    <t>注　１「区分」の欄には、立候補準備のために要した費用及び選挙運動のために支出した費用の区別を明記してください。</t>
  </si>
  <si>
    <t>収入の部　計</t>
  </si>
  <si>
    <t>参</t>
  </si>
  <si>
    <t>考</t>
  </si>
  <si>
    <t>立候補準備</t>
  </si>
  <si>
    <t>選挙運動</t>
  </si>
  <si>
    <t>支出の部　計</t>
  </si>
  <si>
    <t>支出のうち公費負担相当額</t>
  </si>
  <si>
    <t>項　　　目</t>
  </si>
  <si>
    <t>単価（A)</t>
  </si>
  <si>
    <t>枚数（B）</t>
  </si>
  <si>
    <t>金額（A)×（B）＝（C）</t>
  </si>
  <si>
    <t>４　収入の部</t>
  </si>
  <si>
    <t>見積額（円）</t>
  </si>
  <si>
    <t>金額又は</t>
  </si>
  <si>
    <t>金　　額（円）</t>
  </si>
  <si>
    <t>備　　考</t>
  </si>
  <si>
    <t>（告示日以前）</t>
  </si>
  <si>
    <t>（告示日以降）</t>
  </si>
  <si>
    <t>１　「支出の費目」の欄には、1　人件費、2　家屋費((イ)選挙事務所費(ロ)集合会場費等)、3　通信費、　</t>
  </si>
  <si>
    <t>金銭以外の
支出の
見積の根拠</t>
  </si>
  <si>
    <t>※選挙公営分の支払年月日は契約書に記載された契約日を記入してください。</t>
  </si>
  <si>
    <t>（自己資金）</t>
  </si>
  <si>
    <t>　4　交通費、　5　印刷費、　6　広告費、　7　文具費、　8　食糧費、　9　休泊費、　10　雑費　</t>
  </si>
  <si>
    <t>　の費目を設けて、費目ごとに記載してください。</t>
  </si>
  <si>
    <t>選挙運動のための支出</t>
  </si>
  <si>
    <t>総　　　計　　　</t>
  </si>
  <si>
    <t>　　２「支出の目的」の欄には、支出の目的（謝金、賃金、家屋贈与等）、員数等を記載してください。</t>
  </si>
  <si>
    <t>出納責任者氏名</t>
  </si>
  <si>
    <t>候補者氏名</t>
  </si>
  <si>
    <t>２　「支出の目的」の欄には、支出の目的（謝金、賃金、家屋贈与等）、員数等を記載してください。</t>
  </si>
  <si>
    <t>費目計</t>
  </si>
  <si>
    <t>収入計</t>
  </si>
  <si>
    <t>選挙</t>
  </si>
  <si>
    <t>から</t>
  </si>
  <si>
    <t>まで</t>
  </si>
  <si>
    <t>〔</t>
  </si>
  <si>
    <t>〕</t>
  </si>
  <si>
    <r>
      <t>（第　</t>
    </r>
    <r>
      <rPr>
        <sz val="11"/>
        <rFont val="ＭＳ 明朝"/>
        <family val="1"/>
      </rPr>
      <t>回分）</t>
    </r>
  </si>
  <si>
    <t>　月　日</t>
  </si>
  <si>
    <t>　</t>
  </si>
  <si>
    <r>
      <t>５ 支出の部</t>
    </r>
    <r>
      <rPr>
        <sz val="14"/>
        <rFont val="ＭＳ 明朝"/>
        <family val="1"/>
      </rPr>
      <t>【支出費目　　</t>
    </r>
    <r>
      <rPr>
        <sz val="14"/>
        <rFont val="ＭＳ ゴシック"/>
        <family val="3"/>
      </rPr>
      <t>選挙事務所費</t>
    </r>
    <r>
      <rPr>
        <sz val="14"/>
        <rFont val="ＭＳ 明朝"/>
        <family val="1"/>
      </rPr>
      <t>　　】</t>
    </r>
  </si>
  <si>
    <r>
      <t>５ 支出の部</t>
    </r>
    <r>
      <rPr>
        <sz val="14"/>
        <rFont val="ＭＳ 明朝"/>
        <family val="1"/>
      </rPr>
      <t>【支出費目　　</t>
    </r>
    <r>
      <rPr>
        <sz val="14"/>
        <rFont val="ＭＳ ゴシック"/>
        <family val="3"/>
      </rPr>
      <t>人件費</t>
    </r>
    <r>
      <rPr>
        <sz val="14"/>
        <rFont val="ＭＳ 明朝"/>
        <family val="1"/>
      </rPr>
      <t>　　　　　】</t>
    </r>
  </si>
  <si>
    <r>
      <t>５ 支出の部</t>
    </r>
    <r>
      <rPr>
        <sz val="14"/>
        <rFont val="ＭＳ 明朝"/>
        <family val="1"/>
      </rPr>
      <t>【支出費目　　</t>
    </r>
    <r>
      <rPr>
        <sz val="14"/>
        <rFont val="ＭＳ ゴシック"/>
        <family val="3"/>
      </rPr>
      <t>集合会場費</t>
    </r>
    <r>
      <rPr>
        <sz val="14"/>
        <rFont val="ＭＳ 明朝"/>
        <family val="1"/>
      </rPr>
      <t>　　　】</t>
    </r>
  </si>
  <si>
    <r>
      <t>５ 支出の部</t>
    </r>
    <r>
      <rPr>
        <sz val="14"/>
        <rFont val="ＭＳ 明朝"/>
        <family val="1"/>
      </rPr>
      <t>【支出費目　　</t>
    </r>
    <r>
      <rPr>
        <sz val="14"/>
        <rFont val="ＭＳ ゴシック"/>
        <family val="3"/>
      </rPr>
      <t>通信費</t>
    </r>
    <r>
      <rPr>
        <sz val="14"/>
        <rFont val="ＭＳ 明朝"/>
        <family val="1"/>
      </rPr>
      <t>　　　　　】</t>
    </r>
  </si>
  <si>
    <r>
      <t>５ 支出の部</t>
    </r>
    <r>
      <rPr>
        <sz val="14"/>
        <rFont val="ＭＳ 明朝"/>
        <family val="1"/>
      </rPr>
      <t>【支出費目　　</t>
    </r>
    <r>
      <rPr>
        <sz val="14"/>
        <rFont val="ＭＳ ゴシック"/>
        <family val="3"/>
      </rPr>
      <t>交通費</t>
    </r>
    <r>
      <rPr>
        <sz val="14"/>
        <rFont val="ＭＳ 明朝"/>
        <family val="1"/>
      </rPr>
      <t>　　　　　】</t>
    </r>
  </si>
  <si>
    <r>
      <t>５ 支出の部</t>
    </r>
    <r>
      <rPr>
        <sz val="14"/>
        <rFont val="ＭＳ 明朝"/>
        <family val="1"/>
      </rPr>
      <t>【支出費目　　</t>
    </r>
    <r>
      <rPr>
        <sz val="14"/>
        <rFont val="ＭＳ ゴシック"/>
        <family val="3"/>
      </rPr>
      <t>印刷費</t>
    </r>
    <r>
      <rPr>
        <sz val="14"/>
        <rFont val="ＭＳ 明朝"/>
        <family val="1"/>
      </rPr>
      <t>　　　　　】</t>
    </r>
  </si>
  <si>
    <r>
      <t>５ 支出の部</t>
    </r>
    <r>
      <rPr>
        <sz val="14"/>
        <rFont val="ＭＳ 明朝"/>
        <family val="1"/>
      </rPr>
      <t>【支出費目　　</t>
    </r>
    <r>
      <rPr>
        <sz val="14"/>
        <rFont val="ＭＳ ゴシック"/>
        <family val="3"/>
      </rPr>
      <t>広告費</t>
    </r>
    <r>
      <rPr>
        <sz val="14"/>
        <rFont val="ＭＳ 明朝"/>
        <family val="1"/>
      </rPr>
      <t>　　　　　】</t>
    </r>
  </si>
  <si>
    <r>
      <t>５ 支出の部</t>
    </r>
    <r>
      <rPr>
        <sz val="14"/>
        <rFont val="ＭＳ 明朝"/>
        <family val="1"/>
      </rPr>
      <t>【支出費目　　</t>
    </r>
    <r>
      <rPr>
        <sz val="14"/>
        <rFont val="ＭＳ ゴシック"/>
        <family val="3"/>
      </rPr>
      <t>文具費</t>
    </r>
    <r>
      <rPr>
        <sz val="14"/>
        <rFont val="ＭＳ 明朝"/>
        <family val="1"/>
      </rPr>
      <t>　　　　　】</t>
    </r>
  </si>
  <si>
    <r>
      <t>５ 支出の部</t>
    </r>
    <r>
      <rPr>
        <sz val="14"/>
        <rFont val="ＭＳ 明朝"/>
        <family val="1"/>
      </rPr>
      <t>【支出費目　　</t>
    </r>
    <r>
      <rPr>
        <sz val="14"/>
        <rFont val="ＭＳ ゴシック"/>
        <family val="3"/>
      </rPr>
      <t>休泊費</t>
    </r>
    <r>
      <rPr>
        <sz val="14"/>
        <rFont val="ＭＳ 明朝"/>
        <family val="1"/>
      </rPr>
      <t>　　　　　】</t>
    </r>
  </si>
  <si>
    <r>
      <t>５ 支出の部</t>
    </r>
    <r>
      <rPr>
        <sz val="14"/>
        <rFont val="ＭＳ 明朝"/>
        <family val="1"/>
      </rPr>
      <t>【支出費目　　</t>
    </r>
    <r>
      <rPr>
        <sz val="14"/>
        <rFont val="ＭＳ ゴシック"/>
        <family val="3"/>
      </rPr>
      <t>食糧費</t>
    </r>
    <r>
      <rPr>
        <sz val="14"/>
        <rFont val="ＭＳ 明朝"/>
        <family val="1"/>
      </rPr>
      <t>　　　　　】</t>
    </r>
  </si>
  <si>
    <r>
      <t>５ 支出の部</t>
    </r>
    <r>
      <rPr>
        <sz val="14"/>
        <rFont val="ＭＳ 明朝"/>
        <family val="1"/>
      </rPr>
      <t>【支出費目　　</t>
    </r>
    <r>
      <rPr>
        <sz val="14"/>
        <rFont val="ＭＳ ゴシック"/>
        <family val="3"/>
      </rPr>
      <t>雑費</t>
    </r>
    <r>
      <rPr>
        <sz val="14"/>
        <rFont val="ＭＳ 明朝"/>
        <family val="1"/>
      </rPr>
      <t>　　　　　　】</t>
    </r>
  </si>
  <si>
    <t>ポスターの作成</t>
  </si>
  <si>
    <t>ビラの作成</t>
  </si>
  <si>
    <t>白岡市議会議員一般</t>
  </si>
  <si>
    <t>令和５年４月２３日</t>
  </si>
  <si>
    <r>
      <t>令和　</t>
    </r>
    <r>
      <rPr>
        <sz val="11"/>
        <rFont val="ＭＳ 明朝"/>
        <family val="1"/>
      </rPr>
      <t>年　月　日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</si>
</sst>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DBNum3]0"/>
    <numFmt numFmtId="178" formatCode="#,##0_ "/>
    <numFmt numFmtId="179" formatCode=";;;"/>
    <numFmt numFmtId="180" formatCode="[DBNum3][$-411]ggge&quot;年&quot;m&quot;月&quot;d&quot;日&quot;"/>
    <numFmt numFmtId="181" formatCode="0_ "/>
    <numFmt numFmtId="182" formatCode="[$-411]yyyy&quot;年&quot;mm&quot;月&quot;dd&quot;日&quot;\ dddd"/>
    <numFmt numFmtId="183" formatCode="#,##0.00_ "/>
    <numFmt numFmtId="184" formatCode="0_);[Red]\(0\)"/>
    <numFmt numFmtId="185" formatCode="#,##0_);[Red]\(#,##0\)"/>
    <numFmt numFmtId="186" formatCode="#,##0.00_);[Red]\(#,##0.00\)"/>
  </numFmts>
  <fonts count="52">
    <font>
      <sz val="11"/>
      <name val="ＭＳ 明朝"/>
      <family val="1"/>
    </font>
    <font>
      <sz val="6"/>
      <name val="ＭＳ 明朝"/>
      <family val="1"/>
    </font>
    <font>
      <sz val="20"/>
      <name val="ＭＳ 明朝"/>
      <family val="1"/>
    </font>
    <font>
      <sz val="28"/>
      <name val="ＭＳ 明朝"/>
      <family val="1"/>
    </font>
    <font>
      <sz val="12"/>
      <name val="ＭＳ 明朝"/>
      <family val="1"/>
    </font>
    <font>
      <b/>
      <sz val="11"/>
      <name val="ＭＳ 明朝"/>
      <family val="1"/>
    </font>
    <font>
      <sz val="9"/>
      <name val="ＭＳ 明朝"/>
      <family val="1"/>
    </font>
    <font>
      <sz val="14"/>
      <name val="ＭＳ 明朝"/>
      <family val="1"/>
    </font>
    <font>
      <sz val="22"/>
      <name val="ＭＳ 明朝"/>
      <family val="1"/>
    </font>
    <font>
      <sz val="24"/>
      <name val="ＭＳ 明朝"/>
      <family val="1"/>
    </font>
    <font>
      <b/>
      <sz val="9"/>
      <color indexed="10"/>
      <name val="ＭＳ Ｐゴシック"/>
      <family val="3"/>
    </font>
    <font>
      <b/>
      <sz val="9"/>
      <name val="ＭＳ Ｐゴシック"/>
      <family val="3"/>
    </font>
    <font>
      <sz val="9"/>
      <color indexed="10"/>
      <name val="ＭＳ Ｐゴシック"/>
      <family val="3"/>
    </font>
    <font>
      <sz val="10"/>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color indexed="63"/>
      </top>
      <bottom style="hair"/>
    </border>
    <border>
      <left style="hair"/>
      <right style="hair"/>
      <top style="hair"/>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style="hair"/>
      <bottom style="hair"/>
    </border>
    <border>
      <left style="hair"/>
      <right style="hair"/>
      <top style="hair"/>
      <bottom style="thin"/>
    </border>
    <border>
      <left style="hair"/>
      <right style="hair"/>
      <top style="thin"/>
      <bottom>
        <color indexed="63"/>
      </bottom>
    </border>
    <border>
      <left style="hair"/>
      <right style="hair"/>
      <top style="thin"/>
      <bottom style="hair"/>
    </border>
    <border>
      <left>
        <color indexed="63"/>
      </left>
      <right style="hair"/>
      <top style="hair"/>
      <bottom style="hair"/>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style="hair"/>
    </border>
    <border>
      <left style="hair"/>
      <right style="thin"/>
      <top style="thin"/>
      <bottom style="hair"/>
    </border>
    <border>
      <left>
        <color indexed="63"/>
      </left>
      <right style="hair"/>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Up="1">
      <left style="hair"/>
      <right>
        <color indexed="63"/>
      </right>
      <top style="hair"/>
      <bottom style="thin"/>
      <diagonal style="hair"/>
    </border>
    <border diagonalUp="1">
      <left>
        <color indexed="63"/>
      </left>
      <right style="hair"/>
      <top style="hair"/>
      <bottom style="thin"/>
      <diagonal style="hair"/>
    </border>
    <border>
      <left>
        <color indexed="63"/>
      </left>
      <right style="hair"/>
      <top style="thin"/>
      <bottom style="thin"/>
    </border>
    <border>
      <left style="hair"/>
      <right style="hair"/>
      <top style="thin"/>
      <bottom style="thin"/>
    </border>
    <border>
      <left style="thin"/>
      <right style="thin"/>
      <top>
        <color indexed="63"/>
      </top>
      <bottom>
        <color indexed="63"/>
      </bottom>
    </border>
    <border>
      <left style="hair"/>
      <right style="thin"/>
      <top style="thin"/>
      <bottom style="thin"/>
    </border>
    <border diagonalDown="1">
      <left style="thin"/>
      <right style="thin"/>
      <top style="thin"/>
      <bottom style="thin"/>
      <diagonal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0">
    <xf numFmtId="0" fontId="0" fillId="0" borderId="0" xfId="0" applyAlignment="1">
      <alignment/>
    </xf>
    <xf numFmtId="0" fontId="0" fillId="0" borderId="0" xfId="0" applyAlignment="1">
      <alignment horizontal="distributed" vertical="distributed" wrapText="1"/>
    </xf>
    <xf numFmtId="0" fontId="0" fillId="0" borderId="0" xfId="0" applyAlignment="1">
      <alignment vertical="center"/>
    </xf>
    <xf numFmtId="56" fontId="0" fillId="0" borderId="0" xfId="0" applyNumberFormat="1" applyAlignment="1">
      <alignment horizontal="distributed" vertical="center"/>
    </xf>
    <xf numFmtId="0" fontId="0" fillId="0" borderId="10" xfId="0" applyBorder="1" applyAlignment="1">
      <alignment horizontal="distributed" vertical="distributed" wrapText="1"/>
    </xf>
    <xf numFmtId="178" fontId="0" fillId="0" borderId="0" xfId="0" applyNumberFormat="1" applyAlignment="1">
      <alignment vertical="center"/>
    </xf>
    <xf numFmtId="179" fontId="0" fillId="0" borderId="0" xfId="0" applyNumberFormat="1" applyAlignment="1">
      <alignment/>
    </xf>
    <xf numFmtId="179" fontId="0" fillId="0" borderId="0" xfId="0" applyNumberFormat="1" applyAlignment="1">
      <alignment horizontal="distributed" vertical="distributed" wrapText="1"/>
    </xf>
    <xf numFmtId="179" fontId="0" fillId="0" borderId="0" xfId="0" applyNumberFormat="1"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177" fontId="0" fillId="0" borderId="0" xfId="0" applyNumberFormat="1" applyAlignment="1" applyProtection="1">
      <alignment vertical="center"/>
      <protection/>
    </xf>
    <xf numFmtId="0" fontId="0" fillId="0" borderId="0" xfId="0" applyFill="1" applyAlignment="1" applyProtection="1">
      <alignment vertical="center"/>
      <protection/>
    </xf>
    <xf numFmtId="0" fontId="0" fillId="0" borderId="0" xfId="0" applyAlignment="1">
      <alignment horizontal="right"/>
    </xf>
    <xf numFmtId="0" fontId="0" fillId="0" borderId="0" xfId="0" applyAlignment="1">
      <alignment horizontal="distributed" vertical="center"/>
    </xf>
    <xf numFmtId="0" fontId="1" fillId="0" borderId="0" xfId="0" applyFont="1" applyAlignment="1" applyProtection="1">
      <alignment horizontal="center" vertical="center"/>
      <protection/>
    </xf>
    <xf numFmtId="177"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5" fillId="0" borderId="0" xfId="0" applyFont="1" applyAlignment="1" applyProtection="1">
      <alignment vertical="center"/>
      <protection/>
    </xf>
    <xf numFmtId="177" fontId="2" fillId="0" borderId="0" xfId="0" applyNumberFormat="1" applyFont="1" applyAlignment="1" applyProtection="1">
      <alignment horizontal="center" vertical="center"/>
      <protection/>
    </xf>
    <xf numFmtId="0" fontId="2" fillId="0" borderId="0" xfId="0" applyFont="1" applyAlignment="1">
      <alignment horizontal="center" vertical="center"/>
    </xf>
    <xf numFmtId="0" fontId="0" fillId="0" borderId="0" xfId="0" applyBorder="1" applyAlignment="1" applyProtection="1">
      <alignment horizontal="center" vertical="distributed" textRotation="255"/>
      <protection/>
    </xf>
    <xf numFmtId="0" fontId="0" fillId="0" borderId="0" xfId="0" applyBorder="1" applyAlignment="1" applyProtection="1">
      <alignment horizontal="distributed" vertical="center"/>
      <protection/>
    </xf>
    <xf numFmtId="0" fontId="0" fillId="0" borderId="0" xfId="0" applyBorder="1" applyAlignment="1" applyProtection="1">
      <alignment vertical="center"/>
      <protection/>
    </xf>
    <xf numFmtId="178" fontId="0" fillId="0" borderId="0" xfId="0" applyNumberFormat="1" applyBorder="1" applyAlignment="1" applyProtection="1">
      <alignment vertical="center"/>
      <protection/>
    </xf>
    <xf numFmtId="0" fontId="0" fillId="0" borderId="0" xfId="0" applyBorder="1" applyAlignment="1" applyProtection="1">
      <alignment horizontal="right"/>
      <protection/>
    </xf>
    <xf numFmtId="0" fontId="7"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xf>
    <xf numFmtId="49" fontId="6" fillId="0" borderId="0" xfId="0" applyNumberFormat="1" applyFont="1" applyAlignment="1">
      <alignment horizontal="left" vertical="center"/>
    </xf>
    <xf numFmtId="178" fontId="0" fillId="0" borderId="11" xfId="0" applyNumberFormat="1" applyBorder="1" applyAlignment="1">
      <alignment horizontal="distributed" vertical="distributed" wrapText="1"/>
    </xf>
    <xf numFmtId="178" fontId="0" fillId="0" borderId="12" xfId="0" applyNumberFormat="1" applyBorder="1" applyAlignment="1">
      <alignment horizontal="distributed" vertical="distributed" wrapText="1"/>
    </xf>
    <xf numFmtId="0" fontId="8" fillId="0" borderId="0" xfId="0" applyFont="1" applyAlignment="1" applyProtection="1">
      <alignment horizontal="center" vertical="center"/>
      <protection/>
    </xf>
    <xf numFmtId="0" fontId="0" fillId="0" borderId="0" xfId="0" applyFill="1" applyBorder="1" applyAlignment="1" applyProtection="1">
      <alignment vertical="center"/>
      <protection/>
    </xf>
    <xf numFmtId="0" fontId="7" fillId="0" borderId="0" xfId="0" applyFont="1" applyAlignment="1" applyProtection="1">
      <alignment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33" borderId="14" xfId="0" applyFont="1" applyFill="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0" fillId="0" borderId="12" xfId="0" applyBorder="1" applyAlignment="1">
      <alignment horizontal="distributed" vertical="distributed" wrapText="1"/>
    </xf>
    <xf numFmtId="0" fontId="0" fillId="0" borderId="11" xfId="0" applyBorder="1" applyAlignment="1">
      <alignment horizontal="distributed" vertical="distributed" wrapText="1"/>
    </xf>
    <xf numFmtId="0" fontId="0" fillId="0" borderId="0" xfId="0" applyAlignment="1">
      <alignment horizontal="left" vertical="center"/>
    </xf>
    <xf numFmtId="177" fontId="9" fillId="0" borderId="0" xfId="0" applyNumberFormat="1" applyFont="1" applyAlignment="1" applyProtection="1">
      <alignment horizontal="center" vertical="center"/>
      <protection/>
    </xf>
    <xf numFmtId="178" fontId="0" fillId="0" borderId="0" xfId="0" applyNumberFormat="1" applyAlignment="1" applyProtection="1">
      <alignment vertical="center"/>
      <protection/>
    </xf>
    <xf numFmtId="0" fontId="0" fillId="0" borderId="21" xfId="0" applyBorder="1" applyAlignment="1">
      <alignment vertical="center"/>
    </xf>
    <xf numFmtId="179" fontId="0" fillId="0" borderId="0" xfId="0" applyNumberFormat="1" applyBorder="1" applyAlignment="1">
      <alignment vertical="center"/>
    </xf>
    <xf numFmtId="0" fontId="0" fillId="0" borderId="0" xfId="0" applyBorder="1" applyAlignment="1">
      <alignment vertical="center"/>
    </xf>
    <xf numFmtId="0" fontId="4" fillId="0" borderId="0" xfId="0" applyNumberFormat="1" applyFont="1" applyBorder="1" applyAlignment="1">
      <alignment vertical="center"/>
    </xf>
    <xf numFmtId="0" fontId="0" fillId="0" borderId="0" xfId="0" applyFont="1" applyAlignment="1" applyProtection="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177" fontId="0" fillId="0" borderId="0" xfId="0" applyNumberFormat="1" applyFont="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distributed" vertical="center"/>
      <protection/>
    </xf>
    <xf numFmtId="0" fontId="0" fillId="0" borderId="0" xfId="0" applyFont="1" applyFill="1" applyAlignment="1" applyProtection="1">
      <alignment vertical="center"/>
      <protection/>
    </xf>
    <xf numFmtId="56" fontId="0" fillId="34" borderId="10" xfId="0" applyNumberFormat="1" applyFont="1" applyFill="1" applyBorder="1" applyAlignment="1" applyProtection="1">
      <alignment horizontal="distributed" vertical="center" shrinkToFit="1"/>
      <protection locked="0"/>
    </xf>
    <xf numFmtId="178" fontId="0" fillId="34" borderId="10" xfId="0" applyNumberFormat="1" applyFont="1" applyFill="1" applyBorder="1" applyAlignment="1" applyProtection="1">
      <alignment vertical="center" shrinkToFit="1"/>
      <protection locked="0"/>
    </xf>
    <xf numFmtId="0" fontId="0" fillId="34" borderId="10" xfId="0" applyFont="1" applyFill="1" applyBorder="1" applyAlignment="1" applyProtection="1">
      <alignment horizontal="distributed" vertical="center" shrinkToFit="1"/>
      <protection locked="0"/>
    </xf>
    <xf numFmtId="0" fontId="0" fillId="34" borderId="10" xfId="0" applyFont="1" applyFill="1" applyBorder="1" applyAlignment="1" applyProtection="1">
      <alignment vertical="center" shrinkToFit="1"/>
      <protection locked="0"/>
    </xf>
    <xf numFmtId="0" fontId="13" fillId="35" borderId="10" xfId="0" applyFont="1" applyFill="1" applyBorder="1" applyAlignment="1" applyProtection="1">
      <alignment vertical="center" wrapText="1" shrinkToFit="1"/>
      <protection locked="0"/>
    </xf>
    <xf numFmtId="56" fontId="0" fillId="34" borderId="11" xfId="0" applyNumberFormat="1" applyFont="1" applyFill="1" applyBorder="1" applyAlignment="1" applyProtection="1">
      <alignment horizontal="distributed" vertical="center" shrinkToFit="1"/>
      <protection locked="0"/>
    </xf>
    <xf numFmtId="178" fontId="0" fillId="34" borderId="11" xfId="0" applyNumberFormat="1" applyFont="1" applyFill="1" applyBorder="1" applyAlignment="1" applyProtection="1">
      <alignment vertical="center" shrinkToFit="1"/>
      <protection locked="0"/>
    </xf>
    <xf numFmtId="56" fontId="0" fillId="0" borderId="10" xfId="0" applyNumberFormat="1" applyFont="1" applyBorder="1" applyAlignment="1">
      <alignment horizontal="distributed" vertical="center"/>
    </xf>
    <xf numFmtId="178" fontId="0" fillId="0" borderId="10" xfId="0" applyNumberFormat="1" applyFont="1" applyBorder="1" applyAlignment="1">
      <alignment vertical="center"/>
    </xf>
    <xf numFmtId="0" fontId="0" fillId="36" borderId="21" xfId="0" applyFont="1" applyFill="1" applyBorder="1" applyAlignment="1">
      <alignment vertical="center"/>
    </xf>
    <xf numFmtId="0" fontId="0" fillId="36" borderId="21" xfId="0" applyFont="1" applyFill="1" applyBorder="1" applyAlignment="1">
      <alignment horizontal="right" vertical="center"/>
    </xf>
    <xf numFmtId="178" fontId="0" fillId="36" borderId="21" xfId="0" applyNumberFormat="1" applyFont="1" applyFill="1" applyBorder="1" applyAlignment="1">
      <alignment vertical="center"/>
    </xf>
    <xf numFmtId="56" fontId="0" fillId="34" borderId="12" xfId="0" applyNumberFormat="1" applyFont="1" applyFill="1" applyBorder="1" applyAlignment="1" applyProtection="1">
      <alignment horizontal="distributed" vertical="center" shrinkToFit="1"/>
      <protection locked="0"/>
    </xf>
    <xf numFmtId="178" fontId="0" fillId="34" borderId="12" xfId="0" applyNumberFormat="1" applyFont="1" applyFill="1" applyBorder="1" applyAlignment="1" applyProtection="1">
      <alignment vertical="center" shrinkToFit="1"/>
      <protection locked="0"/>
    </xf>
    <xf numFmtId="0" fontId="0" fillId="36" borderId="22" xfId="0" applyFont="1" applyFill="1" applyBorder="1" applyAlignment="1">
      <alignment vertical="center"/>
    </xf>
    <xf numFmtId="0" fontId="0" fillId="0" borderId="0" xfId="0" applyFont="1" applyBorder="1" applyAlignment="1" applyProtection="1">
      <alignment horizontal="distributed" vertical="center"/>
      <protection/>
    </xf>
    <xf numFmtId="0" fontId="0" fillId="0" borderId="0" xfId="0" applyFont="1" applyBorder="1" applyAlignment="1" applyProtection="1">
      <alignment vertical="center"/>
      <protection/>
    </xf>
    <xf numFmtId="178"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distributed" textRotation="255"/>
      <protection/>
    </xf>
    <xf numFmtId="178" fontId="0" fillId="0" borderId="11" xfId="0" applyNumberFormat="1" applyFont="1" applyBorder="1" applyAlignment="1">
      <alignment horizontal="distributed" vertical="center" wrapText="1"/>
    </xf>
    <xf numFmtId="0" fontId="0" fillId="0" borderId="10" xfId="0" applyFont="1" applyBorder="1" applyAlignment="1">
      <alignment horizontal="distributed" vertical="distributed" wrapText="1"/>
    </xf>
    <xf numFmtId="0" fontId="0" fillId="0" borderId="12" xfId="0" applyFont="1" applyBorder="1" applyAlignment="1">
      <alignment horizontal="distributed" vertical="center"/>
    </xf>
    <xf numFmtId="178" fontId="0" fillId="34" borderId="10" xfId="0" applyNumberFormat="1" applyFont="1" applyFill="1" applyBorder="1" applyAlignment="1" applyProtection="1">
      <alignment horizontal="right" vertical="center" shrinkToFit="1"/>
      <protection locked="0"/>
    </xf>
    <xf numFmtId="0" fontId="0" fillId="35" borderId="10" xfId="0" applyFont="1" applyFill="1" applyBorder="1" applyAlignment="1" applyProtection="1">
      <alignment vertical="center" wrapText="1" shrinkToFit="1"/>
      <protection locked="0"/>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right" vertical="center"/>
    </xf>
    <xf numFmtId="178" fontId="0" fillId="0" borderId="21" xfId="0" applyNumberFormat="1" applyFont="1" applyFill="1" applyBorder="1" applyAlignment="1">
      <alignment vertical="center"/>
    </xf>
    <xf numFmtId="0" fontId="0" fillId="0" borderId="0" xfId="0" applyFont="1" applyAlignment="1">
      <alignment horizontal="right"/>
    </xf>
    <xf numFmtId="178" fontId="0" fillId="0" borderId="11" xfId="0" applyNumberFormat="1" applyFont="1" applyBorder="1" applyAlignment="1">
      <alignment horizontal="distributed" vertical="distributed" wrapText="1"/>
    </xf>
    <xf numFmtId="178" fontId="0" fillId="0" borderId="12" xfId="0" applyNumberFormat="1" applyFont="1" applyBorder="1" applyAlignment="1">
      <alignment horizontal="distributed" vertical="distributed" wrapText="1"/>
    </xf>
    <xf numFmtId="183" fontId="7" fillId="35" borderId="23" xfId="0" applyNumberFormat="1" applyFont="1" applyFill="1" applyBorder="1" applyAlignment="1" applyProtection="1">
      <alignment vertical="center"/>
      <protection locked="0"/>
    </xf>
    <xf numFmtId="178" fontId="7" fillId="35" borderId="16" xfId="0" applyNumberFormat="1" applyFont="1" applyFill="1" applyBorder="1" applyAlignment="1" applyProtection="1">
      <alignment vertical="center"/>
      <protection locked="0"/>
    </xf>
    <xf numFmtId="178" fontId="7" fillId="0" borderId="16" xfId="0" applyNumberFormat="1" applyFont="1" applyBorder="1" applyAlignment="1" applyProtection="1">
      <alignment vertical="center"/>
      <protection/>
    </xf>
    <xf numFmtId="183" fontId="7" fillId="35" borderId="24" xfId="0" applyNumberFormat="1" applyFont="1" applyFill="1" applyBorder="1" applyAlignment="1" applyProtection="1">
      <alignment vertical="center"/>
      <protection locked="0"/>
    </xf>
    <xf numFmtId="178" fontId="7" fillId="35" borderId="17" xfId="0" applyNumberFormat="1" applyFont="1" applyFill="1" applyBorder="1" applyAlignment="1" applyProtection="1">
      <alignment vertical="center"/>
      <protection locked="0"/>
    </xf>
    <xf numFmtId="178" fontId="7" fillId="0" borderId="17" xfId="0" applyNumberFormat="1" applyFont="1" applyBorder="1" applyAlignment="1" applyProtection="1">
      <alignment vertical="center"/>
      <protection/>
    </xf>
    <xf numFmtId="186" fontId="7" fillId="35" borderId="24" xfId="0" applyNumberFormat="1" applyFont="1" applyFill="1" applyBorder="1" applyAlignment="1" applyProtection="1">
      <alignment vertical="center"/>
      <protection locked="0"/>
    </xf>
    <xf numFmtId="178" fontId="7" fillId="0" borderId="25" xfId="0" applyNumberFormat="1" applyFont="1" applyBorder="1" applyAlignment="1" applyProtection="1">
      <alignment vertical="center"/>
      <protection/>
    </xf>
    <xf numFmtId="0" fontId="0" fillId="0" borderId="0" xfId="0" applyFont="1" applyAlignment="1">
      <alignment vertical="center"/>
    </xf>
    <xf numFmtId="0" fontId="0" fillId="0" borderId="0" xfId="0" applyFont="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0" fillId="34" borderId="17" xfId="0" applyFont="1" applyFill="1" applyBorder="1" applyAlignment="1" applyProtection="1">
      <alignment horizontal="distributed" vertical="center" shrinkToFit="1"/>
      <protection locked="0"/>
    </xf>
    <xf numFmtId="0" fontId="0" fillId="34" borderId="28" xfId="0" applyFont="1" applyFill="1" applyBorder="1" applyAlignment="1" applyProtection="1">
      <alignment horizontal="distributed" vertical="distributed" shrinkToFit="1"/>
      <protection locked="0"/>
    </xf>
    <xf numFmtId="0" fontId="0" fillId="34" borderId="17" xfId="0" applyFont="1" applyFill="1" applyBorder="1" applyAlignment="1" applyProtection="1">
      <alignment horizontal="distributed" vertical="distributed" shrinkToFit="1"/>
      <protection locked="0"/>
    </xf>
    <xf numFmtId="0" fontId="0" fillId="34" borderId="25" xfId="0" applyFont="1" applyFill="1" applyBorder="1" applyAlignment="1" applyProtection="1">
      <alignment horizontal="distributed" vertical="distributed" shrinkToFit="1"/>
      <protection locked="0"/>
    </xf>
    <xf numFmtId="0" fontId="0" fillId="34" borderId="0" xfId="0" applyFill="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0" fillId="34"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177" fontId="9"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ill="1" applyAlignment="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distributed" vertical="center"/>
      <protection locked="0"/>
    </xf>
    <xf numFmtId="49" fontId="0" fillId="34" borderId="0" xfId="0" applyNumberFormat="1" applyFill="1" applyAlignment="1" applyProtection="1">
      <alignment horizontal="distributed" vertical="center"/>
      <protection locked="0"/>
    </xf>
    <xf numFmtId="49" fontId="0" fillId="34" borderId="0" xfId="0" applyNumberFormat="1" applyFont="1" applyFill="1" applyAlignment="1" applyProtection="1">
      <alignment horizontal="distributed" vertical="center"/>
      <protection locked="0"/>
    </xf>
    <xf numFmtId="0" fontId="0" fillId="0" borderId="0" xfId="0" applyFont="1" applyFill="1" applyAlignment="1" applyProtection="1">
      <alignment horizontal="distributed"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distributed" vertical="center"/>
      <protection/>
    </xf>
    <xf numFmtId="0" fontId="0" fillId="34" borderId="0" xfId="0" applyFont="1" applyFill="1" applyAlignment="1" applyProtection="1">
      <alignment vertical="center" shrinkToFit="1"/>
      <protection locked="0"/>
    </xf>
    <xf numFmtId="0" fontId="0" fillId="0" borderId="0" xfId="0" applyFill="1" applyAlignment="1" applyProtection="1">
      <alignment horizontal="distributed" vertical="center"/>
      <protection locked="0"/>
    </xf>
    <xf numFmtId="0" fontId="0" fillId="0" borderId="0" xfId="0" applyFont="1" applyFill="1" applyAlignment="1" applyProtection="1">
      <alignment horizontal="distributed" vertical="center"/>
      <protection locked="0"/>
    </xf>
    <xf numFmtId="0" fontId="3" fillId="0" borderId="0" xfId="0" applyFont="1" applyAlignment="1" applyProtection="1">
      <alignment horizontal="left" vertical="center"/>
      <protection/>
    </xf>
    <xf numFmtId="0" fontId="0" fillId="34" borderId="0" xfId="0" applyFont="1" applyFill="1" applyAlignment="1" applyProtection="1">
      <alignment vertical="center"/>
      <protection locked="0"/>
    </xf>
    <xf numFmtId="0" fontId="3" fillId="0" borderId="0" xfId="0" applyFont="1" applyAlignment="1" applyProtection="1">
      <alignment horizontal="right" vertical="center"/>
      <protection/>
    </xf>
    <xf numFmtId="0" fontId="0" fillId="0" borderId="13" xfId="0" applyBorder="1" applyAlignment="1">
      <alignment horizontal="distributed" vertical="distributed" wrapText="1"/>
    </xf>
    <xf numFmtId="0" fontId="0" fillId="0" borderId="15" xfId="0" applyBorder="1" applyAlignment="1">
      <alignment horizontal="distributed" vertical="distributed" wrapText="1"/>
    </xf>
    <xf numFmtId="0" fontId="0" fillId="0" borderId="14" xfId="0"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1" xfId="0" applyBorder="1" applyAlignment="1">
      <alignment horizontal="distributed" vertical="distributed" wrapText="1"/>
    </xf>
    <xf numFmtId="0" fontId="0" fillId="0" borderId="12" xfId="0" applyBorder="1" applyAlignment="1">
      <alignment horizontal="distributed" vertical="distributed" wrapText="1"/>
    </xf>
    <xf numFmtId="0" fontId="8" fillId="0" borderId="29" xfId="0" applyFont="1" applyBorder="1" applyAlignment="1">
      <alignment horizontal="left" vertical="center"/>
    </xf>
    <xf numFmtId="0" fontId="8" fillId="0" borderId="0" xfId="0" applyFont="1" applyAlignment="1" applyProtection="1">
      <alignment vertical="center"/>
      <protection/>
    </xf>
    <xf numFmtId="0" fontId="7" fillId="0" borderId="30" xfId="0" applyFont="1" applyBorder="1" applyAlignment="1" applyProtection="1">
      <alignment horizontal="center" vertical="distributed" textRotation="255"/>
      <protection/>
    </xf>
    <xf numFmtId="0" fontId="7" fillId="0" borderId="31" xfId="0" applyFont="1" applyBorder="1" applyAlignment="1" applyProtection="1">
      <alignment horizontal="center" vertical="distributed" textRotation="255"/>
      <protection/>
    </xf>
    <xf numFmtId="0" fontId="7" fillId="0" borderId="32" xfId="0" applyFont="1" applyBorder="1" applyAlignment="1" applyProtection="1">
      <alignment horizontal="center" vertical="distributed" textRotation="255"/>
      <protection/>
    </xf>
    <xf numFmtId="0" fontId="7" fillId="0" borderId="33" xfId="0" applyFont="1" applyBorder="1" applyAlignment="1" applyProtection="1">
      <alignment horizontal="distributed" vertical="center" indent="1"/>
      <protection/>
    </xf>
    <xf numFmtId="0" fontId="7" fillId="0" borderId="34" xfId="0" applyFont="1" applyBorder="1" applyAlignment="1" applyProtection="1">
      <alignment horizontal="distributed" vertical="center" indent="1"/>
      <protection/>
    </xf>
    <xf numFmtId="0" fontId="7" fillId="0" borderId="35" xfId="0" applyFont="1" applyBorder="1" applyAlignment="1" applyProtection="1">
      <alignment horizontal="distributed" vertical="center"/>
      <protection/>
    </xf>
    <xf numFmtId="0" fontId="7" fillId="0" borderId="20" xfId="0" applyFont="1" applyBorder="1" applyAlignment="1" applyProtection="1">
      <alignment vertical="center"/>
      <protection/>
    </xf>
    <xf numFmtId="41" fontId="7" fillId="33" borderId="13" xfId="0" applyNumberFormat="1" applyFont="1" applyFill="1" applyBorder="1" applyAlignment="1" applyProtection="1">
      <alignment horizontal="center" vertical="center"/>
      <protection/>
    </xf>
    <xf numFmtId="41" fontId="7" fillId="33" borderId="15" xfId="0" applyNumberFormat="1" applyFont="1" applyFill="1" applyBorder="1" applyAlignment="1" applyProtection="1">
      <alignment horizontal="center" vertical="center"/>
      <protection/>
    </xf>
    <xf numFmtId="0" fontId="7" fillId="0" borderId="28" xfId="0" applyFont="1" applyBorder="1" applyAlignment="1" applyProtection="1">
      <alignment horizontal="distributed" vertical="center" wrapText="1" indent="1"/>
      <protection/>
    </xf>
    <xf numFmtId="0" fontId="7" fillId="0" borderId="19" xfId="0" applyFont="1" applyBorder="1" applyAlignment="1" applyProtection="1">
      <alignment horizontal="distributed" vertical="center" wrapText="1" indent="1"/>
      <protection/>
    </xf>
    <xf numFmtId="0" fontId="7" fillId="0" borderId="33" xfId="0" applyFont="1" applyBorder="1" applyAlignment="1" applyProtection="1">
      <alignment horizontal="distributed" vertical="center" wrapText="1" indent="1"/>
      <protection/>
    </xf>
    <xf numFmtId="0" fontId="7" fillId="0" borderId="34" xfId="0" applyFont="1" applyBorder="1" applyAlignment="1" applyProtection="1">
      <alignment horizontal="distributed" vertical="center" wrapText="1" indent="1"/>
      <protection/>
    </xf>
    <xf numFmtId="178" fontId="7" fillId="0" borderId="36" xfId="0" applyNumberFormat="1" applyFont="1" applyBorder="1" applyAlignment="1" applyProtection="1">
      <alignment horizontal="right" vertical="center"/>
      <protection/>
    </xf>
    <xf numFmtId="178" fontId="7" fillId="0" borderId="37" xfId="0" applyNumberFormat="1" applyFont="1" applyBorder="1" applyAlignment="1" applyProtection="1">
      <alignment horizontal="right" vertical="center"/>
      <protection/>
    </xf>
    <xf numFmtId="178" fontId="7" fillId="0" borderId="38" xfId="0" applyNumberFormat="1" applyFont="1" applyBorder="1" applyAlignment="1" applyProtection="1">
      <alignment horizontal="right" vertical="center"/>
      <protection/>
    </xf>
    <xf numFmtId="178" fontId="7" fillId="0" borderId="15" xfId="0" applyNumberFormat="1" applyFont="1" applyFill="1" applyBorder="1" applyAlignment="1" applyProtection="1">
      <alignment horizontal="right" vertical="center"/>
      <protection/>
    </xf>
    <xf numFmtId="178" fontId="7" fillId="0" borderId="23" xfId="0" applyNumberFormat="1" applyFont="1" applyBorder="1" applyAlignment="1" applyProtection="1">
      <alignment horizontal="right" vertical="center"/>
      <protection/>
    </xf>
    <xf numFmtId="178" fontId="7" fillId="0" borderId="39" xfId="0" applyNumberFormat="1" applyFont="1" applyBorder="1" applyAlignment="1" applyProtection="1">
      <alignment horizontal="right" vertical="center"/>
      <protection/>
    </xf>
    <xf numFmtId="178" fontId="7" fillId="0" borderId="40" xfId="0" applyNumberFormat="1" applyFont="1" applyBorder="1" applyAlignment="1" applyProtection="1">
      <alignment horizontal="right" vertical="center"/>
      <protection/>
    </xf>
    <xf numFmtId="178" fontId="7" fillId="0" borderId="24" xfId="0" applyNumberFormat="1" applyFont="1" applyBorder="1" applyAlignment="1" applyProtection="1">
      <alignment horizontal="right" vertical="center"/>
      <protection/>
    </xf>
    <xf numFmtId="178" fontId="7" fillId="0" borderId="41" xfId="0" applyNumberFormat="1" applyFont="1" applyBorder="1" applyAlignment="1" applyProtection="1">
      <alignment horizontal="right" vertical="center"/>
      <protection/>
    </xf>
    <xf numFmtId="178" fontId="7" fillId="0" borderId="42" xfId="0" applyNumberFormat="1" applyFont="1" applyBorder="1" applyAlignment="1" applyProtection="1">
      <alignment horizontal="right" vertical="center"/>
      <protection/>
    </xf>
    <xf numFmtId="0" fontId="8" fillId="0" borderId="43"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7" fillId="0" borderId="28" xfId="0" applyFont="1" applyBorder="1" applyAlignment="1" applyProtection="1">
      <alignment horizontal="distributed" vertical="center" indent="1"/>
      <protection/>
    </xf>
    <xf numFmtId="0" fontId="7" fillId="0" borderId="19" xfId="0" applyFont="1" applyBorder="1" applyAlignment="1" applyProtection="1">
      <alignment horizontal="distributed" vertical="center" indent="1"/>
      <protection/>
    </xf>
    <xf numFmtId="178" fontId="7" fillId="35" borderId="24" xfId="0" applyNumberFormat="1" applyFont="1" applyFill="1" applyBorder="1" applyAlignment="1" applyProtection="1">
      <alignment horizontal="center" vertical="center"/>
      <protection locked="0"/>
    </xf>
    <xf numFmtId="178" fontId="7" fillId="35" borderId="41" xfId="0" applyNumberFormat="1" applyFont="1" applyFill="1" applyBorder="1" applyAlignment="1" applyProtection="1">
      <alignment horizontal="center" vertical="center"/>
      <protection locked="0"/>
    </xf>
    <xf numFmtId="178" fontId="7" fillId="35" borderId="42" xfId="0" applyNumberFormat="1" applyFont="1" applyFill="1" applyBorder="1" applyAlignment="1" applyProtection="1">
      <alignment horizontal="center" vertical="center"/>
      <protection locked="0"/>
    </xf>
    <xf numFmtId="178" fontId="7" fillId="35" borderId="36" xfId="0" applyNumberFormat="1" applyFont="1" applyFill="1" applyBorder="1" applyAlignment="1" applyProtection="1">
      <alignment horizontal="center" vertical="center"/>
      <protection locked="0"/>
    </xf>
    <xf numFmtId="178" fontId="7" fillId="35" borderId="37" xfId="0" applyNumberFormat="1" applyFont="1" applyFill="1" applyBorder="1" applyAlignment="1" applyProtection="1">
      <alignment horizontal="center" vertical="center"/>
      <protection locked="0"/>
    </xf>
    <xf numFmtId="178" fontId="7" fillId="35" borderId="38" xfId="0" applyNumberFormat="1" applyFont="1" applyFill="1" applyBorder="1" applyAlignment="1" applyProtection="1">
      <alignment horizontal="center" vertical="center"/>
      <protection locked="0"/>
    </xf>
    <xf numFmtId="178" fontId="7" fillId="35" borderId="23" xfId="0" applyNumberFormat="1" applyFont="1" applyFill="1" applyBorder="1" applyAlignment="1" applyProtection="1">
      <alignment horizontal="center" vertical="center"/>
      <protection locked="0"/>
    </xf>
    <xf numFmtId="178" fontId="7" fillId="35" borderId="39" xfId="0" applyNumberFormat="1" applyFont="1" applyFill="1" applyBorder="1" applyAlignment="1" applyProtection="1">
      <alignment horizontal="center" vertical="center"/>
      <protection locked="0"/>
    </xf>
    <xf numFmtId="178" fontId="7" fillId="35" borderId="40"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178" fontId="7" fillId="35" borderId="23" xfId="0" applyNumberFormat="1" applyFont="1" applyFill="1" applyBorder="1" applyAlignment="1" applyProtection="1">
      <alignment horizontal="right" vertical="center"/>
      <protection locked="0"/>
    </xf>
    <xf numFmtId="178" fontId="7" fillId="35" borderId="39" xfId="0" applyNumberFormat="1" applyFont="1" applyFill="1" applyBorder="1" applyAlignment="1" applyProtection="1">
      <alignment horizontal="right" vertical="center"/>
      <protection locked="0"/>
    </xf>
    <xf numFmtId="178" fontId="7" fillId="35" borderId="40" xfId="0" applyNumberFormat="1" applyFont="1" applyFill="1" applyBorder="1" applyAlignment="1" applyProtection="1">
      <alignment horizontal="right" vertical="center"/>
      <protection locked="0"/>
    </xf>
    <xf numFmtId="178" fontId="7" fillId="35" borderId="24" xfId="0" applyNumberFormat="1" applyFont="1" applyFill="1" applyBorder="1" applyAlignment="1" applyProtection="1">
      <alignment horizontal="right" vertical="center"/>
      <protection locked="0"/>
    </xf>
    <xf numFmtId="178" fontId="7" fillId="35" borderId="41" xfId="0" applyNumberFormat="1" applyFont="1" applyFill="1" applyBorder="1" applyAlignment="1" applyProtection="1">
      <alignment horizontal="right" vertical="center"/>
      <protection locked="0"/>
    </xf>
    <xf numFmtId="178" fontId="7" fillId="35" borderId="42" xfId="0" applyNumberFormat="1" applyFont="1" applyFill="1" applyBorder="1" applyAlignment="1" applyProtection="1">
      <alignment horizontal="right" vertical="center"/>
      <protection locked="0"/>
    </xf>
    <xf numFmtId="178" fontId="7" fillId="35" borderId="36" xfId="0" applyNumberFormat="1" applyFont="1" applyFill="1" applyBorder="1" applyAlignment="1" applyProtection="1">
      <alignment horizontal="right" vertical="center"/>
      <protection locked="0"/>
    </xf>
    <xf numFmtId="178" fontId="7" fillId="35" borderId="37" xfId="0" applyNumberFormat="1" applyFont="1" applyFill="1" applyBorder="1" applyAlignment="1" applyProtection="1">
      <alignment horizontal="right" vertical="center"/>
      <protection locked="0"/>
    </xf>
    <xf numFmtId="178" fontId="7" fillId="35" borderId="38" xfId="0" applyNumberFormat="1" applyFont="1" applyFill="1" applyBorder="1" applyAlignment="1" applyProtection="1">
      <alignment horizontal="right" vertical="center"/>
      <protection locked="0"/>
    </xf>
    <xf numFmtId="0" fontId="0" fillId="0" borderId="13" xfId="0" applyFont="1" applyBorder="1" applyAlignment="1">
      <alignment horizontal="distributed" vertical="distributed" wrapText="1"/>
    </xf>
    <xf numFmtId="0" fontId="0" fillId="0" borderId="15" xfId="0" applyFont="1" applyBorder="1" applyAlignment="1">
      <alignment horizontal="distributed" vertical="distributed" wrapText="1"/>
    </xf>
    <xf numFmtId="0" fontId="0" fillId="0" borderId="14"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0" xfId="0" applyBorder="1" applyAlignment="1">
      <alignment horizontal="distributed" vertical="distributed" wrapText="1"/>
    </xf>
    <xf numFmtId="0" fontId="50" fillId="0" borderId="0" xfId="0" applyFont="1" applyAlignment="1">
      <alignment vertical="center" wrapText="1"/>
    </xf>
    <xf numFmtId="0" fontId="50" fillId="0" borderId="0" xfId="0" applyFont="1" applyAlignment="1">
      <alignment vertical="center"/>
    </xf>
    <xf numFmtId="0" fontId="7" fillId="0" borderId="31" xfId="0" applyFont="1" applyBorder="1" applyAlignment="1" applyProtection="1">
      <alignment horizontal="distributed" vertical="center" wrapText="1" indent="1"/>
      <protection/>
    </xf>
    <xf numFmtId="0" fontId="7" fillId="0" borderId="30" xfId="0" applyFont="1" applyBorder="1" applyAlignment="1" applyProtection="1">
      <alignment horizontal="distributed" vertical="center" wrapText="1" indent="1"/>
      <protection/>
    </xf>
    <xf numFmtId="0" fontId="7" fillId="0" borderId="46"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178" fontId="7" fillId="0" borderId="48" xfId="0" applyNumberFormat="1" applyFont="1" applyBorder="1" applyAlignment="1" applyProtection="1">
      <alignment horizontal="center" vertical="center"/>
      <protection/>
    </xf>
    <xf numFmtId="178" fontId="7" fillId="0" borderId="49" xfId="0" applyNumberFormat="1"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7" fillId="0" borderId="30" xfId="0" applyFont="1" applyBorder="1" applyAlignment="1" applyProtection="1">
      <alignment horizontal="center" vertical="center" wrapText="1"/>
      <protection/>
    </xf>
    <xf numFmtId="178" fontId="7" fillId="0" borderId="23" xfId="0" applyNumberFormat="1" applyFont="1" applyBorder="1" applyAlignment="1" applyProtection="1">
      <alignment vertical="center"/>
      <protection/>
    </xf>
    <xf numFmtId="178" fontId="7" fillId="0" borderId="39" xfId="0" applyNumberFormat="1" applyFont="1" applyBorder="1" applyAlignment="1" applyProtection="1">
      <alignment vertical="center"/>
      <protection/>
    </xf>
    <xf numFmtId="178" fontId="7" fillId="0" borderId="40" xfId="0" applyNumberFormat="1" applyFont="1" applyBorder="1" applyAlignment="1" applyProtection="1">
      <alignment vertical="center"/>
      <protection/>
    </xf>
    <xf numFmtId="178" fontId="7" fillId="0" borderId="24" xfId="0" applyNumberFormat="1" applyFont="1" applyBorder="1" applyAlignment="1" applyProtection="1">
      <alignment vertical="center"/>
      <protection/>
    </xf>
    <xf numFmtId="178" fontId="7" fillId="0" borderId="41" xfId="0" applyNumberFormat="1" applyFont="1" applyBorder="1" applyAlignment="1" applyProtection="1">
      <alignment vertical="center"/>
      <protection/>
    </xf>
    <xf numFmtId="178" fontId="7" fillId="0" borderId="42" xfId="0" applyNumberFormat="1" applyFont="1" applyBorder="1" applyAlignment="1" applyProtection="1">
      <alignment vertical="center"/>
      <protection/>
    </xf>
    <xf numFmtId="0" fontId="0" fillId="0" borderId="0" xfId="0" applyBorder="1" applyAlignment="1" applyProtection="1">
      <alignment horizontal="right"/>
      <protection/>
    </xf>
    <xf numFmtId="0" fontId="7" fillId="0" borderId="11" xfId="0" applyFont="1" applyBorder="1" applyAlignment="1" applyProtection="1">
      <alignment horizontal="center" vertical="distributed" textRotation="255"/>
      <protection/>
    </xf>
    <xf numFmtId="0" fontId="7" fillId="0" borderId="50" xfId="0" applyFont="1" applyBorder="1" applyAlignment="1" applyProtection="1">
      <alignment horizontal="center" vertical="distributed" textRotation="255"/>
      <protection/>
    </xf>
    <xf numFmtId="0" fontId="7" fillId="0" borderId="12" xfId="0" applyFont="1" applyBorder="1" applyAlignment="1" applyProtection="1">
      <alignment horizontal="center" vertical="distributed" textRotation="255"/>
      <protection/>
    </xf>
    <xf numFmtId="0" fontId="7" fillId="0" borderId="31" xfId="0" applyFont="1" applyBorder="1" applyAlignment="1" applyProtection="1">
      <alignment horizontal="left" vertical="center" shrinkToFit="1"/>
      <protection/>
    </xf>
    <xf numFmtId="0" fontId="7" fillId="0" borderId="51" xfId="0" applyFont="1" applyBorder="1" applyAlignment="1" applyProtection="1">
      <alignment horizontal="center" vertical="center"/>
      <protection/>
    </xf>
    <xf numFmtId="0" fontId="7" fillId="0" borderId="31" xfId="0" applyFont="1" applyBorder="1" applyAlignment="1" applyProtection="1">
      <alignment horizontal="left" vertical="center" wrapText="1"/>
      <protection/>
    </xf>
    <xf numFmtId="0" fontId="7" fillId="0" borderId="32" xfId="0" applyFont="1" applyBorder="1" applyAlignment="1" applyProtection="1">
      <alignment horizontal="distributed" vertical="center" wrapText="1"/>
      <protection/>
    </xf>
    <xf numFmtId="178" fontId="7" fillId="35" borderId="24" xfId="0" applyNumberFormat="1" applyFont="1" applyFill="1" applyBorder="1" applyAlignment="1" applyProtection="1">
      <alignment vertical="center"/>
      <protection locked="0"/>
    </xf>
    <xf numFmtId="178" fontId="7" fillId="35" borderId="41" xfId="0" applyNumberFormat="1" applyFont="1" applyFill="1" applyBorder="1" applyAlignment="1" applyProtection="1">
      <alignment vertical="center"/>
      <protection locked="0"/>
    </xf>
    <xf numFmtId="178" fontId="7" fillId="35" borderId="42" xfId="0" applyNumberFormat="1" applyFont="1" applyFill="1" applyBorder="1" applyAlignment="1" applyProtection="1">
      <alignment vertical="center"/>
      <protection locked="0"/>
    </xf>
    <xf numFmtId="178" fontId="7" fillId="0" borderId="36" xfId="0" applyNumberFormat="1" applyFont="1" applyBorder="1" applyAlignment="1" applyProtection="1">
      <alignment vertical="center"/>
      <protection/>
    </xf>
    <xf numFmtId="178" fontId="7" fillId="0" borderId="37" xfId="0" applyNumberFormat="1" applyFont="1" applyBorder="1" applyAlignment="1" applyProtection="1">
      <alignment vertical="center"/>
      <protection/>
    </xf>
    <xf numFmtId="178" fontId="7" fillId="0" borderId="38" xfId="0" applyNumberFormat="1" applyFont="1" applyBorder="1" applyAlignment="1" applyProtection="1">
      <alignment vertical="center"/>
      <protection/>
    </xf>
    <xf numFmtId="0" fontId="7" fillId="0" borderId="32" xfId="0"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quotePrefix="1">
      <alignment horizontal="left" vertical="center"/>
      <protection/>
    </xf>
    <xf numFmtId="0" fontId="7" fillId="0" borderId="52" xfId="0" applyFont="1" applyBorder="1" applyAlignment="1" applyProtection="1">
      <alignment horizontal="center" vertical="center"/>
      <protection/>
    </xf>
    <xf numFmtId="0" fontId="7" fillId="0" borderId="36"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178" fontId="7" fillId="35" borderId="23" xfId="0" applyNumberFormat="1" applyFont="1" applyFill="1" applyBorder="1" applyAlignment="1" applyProtection="1">
      <alignment vertical="center"/>
      <protection locked="0"/>
    </xf>
    <xf numFmtId="178" fontId="7" fillId="35" borderId="39" xfId="0" applyNumberFormat="1" applyFont="1" applyFill="1" applyBorder="1" applyAlignment="1" applyProtection="1">
      <alignment vertical="center"/>
      <protection locked="0"/>
    </xf>
    <xf numFmtId="178" fontId="7" fillId="35" borderId="40" xfId="0" applyNumberFormat="1" applyFont="1" applyFill="1" applyBorder="1" applyAlignment="1" applyProtection="1">
      <alignment vertical="center"/>
      <protection locked="0"/>
    </xf>
    <xf numFmtId="178" fontId="7" fillId="0" borderId="30" xfId="0" applyNumberFormat="1" applyFont="1" applyBorder="1" applyAlignment="1" applyProtection="1">
      <alignment vertical="center"/>
      <protection/>
    </xf>
    <xf numFmtId="178" fontId="7" fillId="35" borderId="30"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0" fillId="0" borderId="23" xfId="0" applyFont="1" applyBorder="1" applyAlignment="1">
      <alignment horizontal="distributed" vertical="center"/>
    </xf>
    <xf numFmtId="0" fontId="0" fillId="0" borderId="39" xfId="0" applyFont="1" applyBorder="1" applyAlignment="1">
      <alignment horizontal="distributed" vertical="center"/>
    </xf>
    <xf numFmtId="0" fontId="0" fillId="0" borderId="33" xfId="0" applyFont="1" applyBorder="1" applyAlignment="1">
      <alignment horizontal="distributed" vertical="center"/>
    </xf>
    <xf numFmtId="0" fontId="0" fillId="0" borderId="53" xfId="0" applyFont="1" applyBorder="1" applyAlignment="1">
      <alignment horizontal="distributed" vertical="center"/>
    </xf>
    <xf numFmtId="56" fontId="0" fillId="34" borderId="24" xfId="0" applyNumberFormat="1" applyFont="1" applyFill="1" applyBorder="1" applyAlignment="1" applyProtection="1">
      <alignment horizontal="distributed" vertical="center" shrinkToFit="1"/>
      <protection locked="0"/>
    </xf>
    <xf numFmtId="56" fontId="0" fillId="34" borderId="41" xfId="0" applyNumberFormat="1" applyFont="1" applyFill="1" applyBorder="1" applyAlignment="1" applyProtection="1">
      <alignment horizontal="distributed" vertical="center" shrinkToFit="1"/>
      <protection locked="0"/>
    </xf>
    <xf numFmtId="0" fontId="0" fillId="0" borderId="28" xfId="0" applyFont="1" applyBorder="1" applyAlignment="1" applyProtection="1">
      <alignment horizontal="distributed" vertical="center" shrinkToFit="1"/>
      <protection locked="0"/>
    </xf>
    <xf numFmtId="0" fontId="0" fillId="34" borderId="54" xfId="0" applyFont="1" applyFill="1" applyBorder="1" applyAlignment="1" applyProtection="1">
      <alignment vertical="center"/>
      <protection locked="0"/>
    </xf>
    <xf numFmtId="0" fontId="0" fillId="0" borderId="42" xfId="0" applyFont="1" applyBorder="1" applyAlignment="1" applyProtection="1">
      <alignment vertical="center"/>
      <protection locked="0"/>
    </xf>
    <xf numFmtId="178" fontId="0" fillId="34" borderId="54" xfId="0" applyNumberFormat="1" applyFont="1" applyFill="1" applyBorder="1" applyAlignment="1" applyProtection="1">
      <alignment vertical="center"/>
      <protection locked="0"/>
    </xf>
    <xf numFmtId="178" fontId="0" fillId="34" borderId="41" xfId="0" applyNumberFormat="1" applyFont="1" applyFill="1" applyBorder="1" applyAlignment="1" applyProtection="1">
      <alignment vertical="center"/>
      <protection locked="0"/>
    </xf>
    <xf numFmtId="178" fontId="0" fillId="34" borderId="28" xfId="0" applyNumberFormat="1" applyFont="1" applyFill="1" applyBorder="1" applyAlignment="1" applyProtection="1">
      <alignment vertical="center"/>
      <protection locked="0"/>
    </xf>
    <xf numFmtId="0" fontId="0" fillId="0" borderId="40" xfId="0" applyFont="1" applyBorder="1" applyAlignment="1">
      <alignment horizontal="distributed" vertical="center"/>
    </xf>
    <xf numFmtId="177"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56" fontId="0" fillId="34" borderId="36" xfId="0" applyNumberFormat="1" applyFont="1" applyFill="1" applyBorder="1" applyAlignment="1" applyProtection="1">
      <alignment horizontal="distributed" vertical="center" shrinkToFit="1"/>
      <protection locked="0"/>
    </xf>
    <xf numFmtId="56" fontId="0" fillId="34" borderId="37" xfId="0" applyNumberFormat="1" applyFont="1" applyFill="1" applyBorder="1" applyAlignment="1" applyProtection="1">
      <alignment horizontal="distributed" vertical="center" shrinkToFit="1"/>
      <protection locked="0"/>
    </xf>
    <xf numFmtId="0" fontId="0" fillId="0" borderId="35" xfId="0" applyFont="1" applyBorder="1" applyAlignment="1" applyProtection="1">
      <alignment horizontal="distributed" vertical="center" shrinkToFit="1"/>
      <protection locked="0"/>
    </xf>
    <xf numFmtId="178" fontId="0" fillId="34" borderId="55" xfId="0" applyNumberFormat="1" applyFont="1" applyFill="1" applyBorder="1" applyAlignment="1" applyProtection="1">
      <alignment vertical="center"/>
      <protection locked="0"/>
    </xf>
    <xf numFmtId="178" fontId="0" fillId="34" borderId="35" xfId="0" applyNumberFormat="1" applyFont="1" applyFill="1" applyBorder="1" applyAlignment="1" applyProtection="1">
      <alignment vertical="center"/>
      <protection locked="0"/>
    </xf>
    <xf numFmtId="0" fontId="4" fillId="0" borderId="21" xfId="0" applyNumberFormat="1" applyFont="1" applyBorder="1" applyAlignment="1">
      <alignment vertical="center"/>
    </xf>
    <xf numFmtId="0" fontId="4" fillId="0" borderId="21"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0" fillId="34" borderId="55" xfId="0" applyFont="1" applyFill="1" applyBorder="1" applyAlignment="1" applyProtection="1">
      <alignment vertical="center"/>
      <protection locked="0"/>
    </xf>
    <xf numFmtId="0" fontId="0" fillId="0" borderId="38" xfId="0" applyFont="1" applyBorder="1" applyAlignment="1" applyProtection="1">
      <alignment vertical="center"/>
      <protection locked="0"/>
    </xf>
    <xf numFmtId="0" fontId="4" fillId="0" borderId="21" xfId="0" applyFont="1" applyBorder="1" applyAlignment="1">
      <alignment horizontal="distributed" vertical="distributed"/>
    </xf>
    <xf numFmtId="0" fontId="4" fillId="0" borderId="0" xfId="0" applyFont="1" applyBorder="1" applyAlignment="1">
      <alignment horizontal="distributed" vertical="distributed"/>
    </xf>
    <xf numFmtId="0" fontId="0" fillId="0" borderId="0" xfId="0" applyAlignment="1">
      <alignment/>
    </xf>
    <xf numFmtId="0" fontId="4" fillId="0" borderId="0" xfId="0" applyFont="1" applyBorder="1" applyAlignment="1">
      <alignment vertical="center" shrinkToFit="1"/>
    </xf>
    <xf numFmtId="0" fontId="0" fillId="0" borderId="0" xfId="0" applyAlignment="1">
      <alignment vertical="center"/>
    </xf>
    <xf numFmtId="0" fontId="7" fillId="0" borderId="56"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7" fillId="34" borderId="57"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35" xfId="0" applyFont="1" applyFill="1" applyBorder="1" applyAlignment="1">
      <alignment horizontal="center" vertical="center"/>
    </xf>
    <xf numFmtId="58" fontId="0" fillId="0" borderId="0" xfId="0" applyNumberFormat="1" applyFill="1" applyAlignment="1" applyProtection="1" quotePrefix="1">
      <alignment horizontal="distributed"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476250</xdr:colOff>
      <xdr:row>17</xdr:row>
      <xdr:rowOff>76200</xdr:rowOff>
    </xdr:from>
    <xdr:to>
      <xdr:col>16</xdr:col>
      <xdr:colOff>628650</xdr:colOff>
      <xdr:row>17</xdr:row>
      <xdr:rowOff>200025</xdr:rowOff>
    </xdr:to>
    <xdr:sp>
      <xdr:nvSpPr>
        <xdr:cNvPr id="1" name="Oval 1"/>
        <xdr:cNvSpPr>
          <a:spLocks/>
        </xdr:cNvSpPr>
      </xdr:nvSpPr>
      <xdr:spPr>
        <a:xfrm>
          <a:off x="9010650" y="4371975"/>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S21"/>
  <sheetViews>
    <sheetView tabSelected="1" zoomScale="85" zoomScaleNormal="85" zoomScaleSheetLayoutView="100" zoomScalePageLayoutView="0" workbookViewId="0" topLeftCell="A1">
      <selection activeCell="V10" sqref="V10"/>
    </sheetView>
  </sheetViews>
  <sheetFormatPr defaultColWidth="8.796875" defaultRowHeight="19.5" customHeight="1"/>
  <cols>
    <col min="1" max="1" width="3.3984375" style="61" customWidth="1"/>
    <col min="2" max="2" width="4.5" style="60" bestFit="1" customWidth="1"/>
    <col min="3" max="3" width="5.19921875" style="58" customWidth="1"/>
    <col min="4" max="4" width="7.59765625" style="58" customWidth="1"/>
    <col min="5" max="5" width="4.5" style="58" customWidth="1"/>
    <col min="6" max="6" width="4.19921875" style="58" customWidth="1"/>
    <col min="7" max="7" width="7.19921875" style="58" customWidth="1"/>
    <col min="8" max="8" width="4.5" style="58" customWidth="1"/>
    <col min="9" max="9" width="13" style="58" customWidth="1"/>
    <col min="10" max="10" width="9.5" style="58" customWidth="1"/>
    <col min="11" max="11" width="5.19921875" style="58" customWidth="1"/>
    <col min="12" max="12" width="1.203125" style="58" customWidth="1"/>
    <col min="13" max="13" width="4.5" style="58" customWidth="1"/>
    <col min="14" max="14" width="10.69921875" style="58" customWidth="1"/>
    <col min="15" max="16" width="2.19921875" style="58" customWidth="1"/>
    <col min="17" max="17" width="11.69921875" style="58" customWidth="1"/>
    <col min="18" max="18" width="2" style="58" customWidth="1"/>
    <col min="19" max="20" width="4.59765625" style="58" customWidth="1"/>
    <col min="21" max="21" width="16.3984375" style="58" bestFit="1" customWidth="1"/>
    <col min="22" max="16384" width="9" style="58" customWidth="1"/>
  </cols>
  <sheetData>
    <row r="2" spans="1:19" ht="31.5">
      <c r="A2" s="116" t="s">
        <v>17</v>
      </c>
      <c r="B2" s="116"/>
      <c r="C2" s="116"/>
      <c r="D2" s="116"/>
      <c r="E2" s="116"/>
      <c r="F2" s="116"/>
      <c r="G2" s="116"/>
      <c r="H2" s="116"/>
      <c r="I2" s="116"/>
      <c r="J2" s="116"/>
      <c r="K2" s="116"/>
      <c r="L2" s="116"/>
      <c r="M2" s="116"/>
      <c r="N2" s="116"/>
      <c r="O2" s="116"/>
      <c r="P2" s="116"/>
      <c r="Q2" s="116"/>
      <c r="R2" s="116"/>
      <c r="S2" s="21"/>
    </row>
    <row r="3" spans="1:19" ht="31.5">
      <c r="A3" s="52"/>
      <c r="B3" s="52"/>
      <c r="C3" s="52"/>
      <c r="D3" s="52"/>
      <c r="E3" s="52"/>
      <c r="F3" s="52"/>
      <c r="G3" s="52"/>
      <c r="H3" s="52"/>
      <c r="I3" s="52"/>
      <c r="J3" s="52"/>
      <c r="K3" s="52"/>
      <c r="L3" s="52"/>
      <c r="M3" s="52"/>
      <c r="N3" s="52"/>
      <c r="O3" s="52"/>
      <c r="P3" s="52"/>
      <c r="Q3" s="52"/>
      <c r="R3" s="52"/>
      <c r="S3" s="21"/>
    </row>
    <row r="4" ht="16.5" customHeight="1">
      <c r="A4" s="59"/>
    </row>
    <row r="5" spans="1:17" ht="19.5" customHeight="1">
      <c r="A5" s="61">
        <v>1</v>
      </c>
      <c r="C5" s="289" t="s">
        <v>98</v>
      </c>
      <c r="D5" s="121"/>
      <c r="E5" s="121"/>
      <c r="F5" s="121"/>
      <c r="G5" s="62" t="s">
        <v>23</v>
      </c>
      <c r="I5" s="128" t="s">
        <v>97</v>
      </c>
      <c r="J5" s="129"/>
      <c r="K5" s="129"/>
      <c r="L5" s="124" t="s">
        <v>76</v>
      </c>
      <c r="M5" s="125"/>
      <c r="N5" s="119"/>
      <c r="O5" s="120"/>
      <c r="P5" s="120"/>
      <c r="Q5" s="120"/>
    </row>
    <row r="6" ht="12" customHeight="1">
      <c r="I6" s="12"/>
    </row>
    <row r="7" spans="1:14" ht="19.5" customHeight="1">
      <c r="A7" s="61">
        <v>2</v>
      </c>
      <c r="C7" s="126" t="s">
        <v>24</v>
      </c>
      <c r="D7" s="126"/>
      <c r="F7" s="118" t="s">
        <v>31</v>
      </c>
      <c r="G7" s="118"/>
      <c r="H7" s="127"/>
      <c r="I7" s="127"/>
      <c r="J7" s="127"/>
      <c r="K7" s="127"/>
      <c r="L7" s="127"/>
      <c r="M7" s="127"/>
      <c r="N7" s="127"/>
    </row>
    <row r="8" spans="3:11" ht="19.5" customHeight="1">
      <c r="C8" s="63"/>
      <c r="D8" s="63"/>
      <c r="F8" s="118" t="s">
        <v>32</v>
      </c>
      <c r="G8" s="118"/>
      <c r="H8" s="114"/>
      <c r="I8" s="114"/>
      <c r="J8" s="114"/>
      <c r="K8" s="64"/>
    </row>
    <row r="9" ht="12" customHeight="1"/>
    <row r="10" spans="1:7" ht="19.5" customHeight="1">
      <c r="A10" s="61">
        <v>3</v>
      </c>
      <c r="C10" s="122" t="s">
        <v>82</v>
      </c>
      <c r="D10" s="123"/>
      <c r="E10" s="58" t="s">
        <v>77</v>
      </c>
      <c r="F10" s="112" t="s">
        <v>81</v>
      </c>
      <c r="G10" s="113"/>
    </row>
    <row r="11" spans="3:7" ht="19.5" customHeight="1">
      <c r="C11" s="122" t="s">
        <v>82</v>
      </c>
      <c r="D11" s="123"/>
      <c r="E11" s="58" t="s">
        <v>78</v>
      </c>
      <c r="F11" s="113"/>
      <c r="G11" s="113"/>
    </row>
    <row r="12" ht="35.25" customHeight="1"/>
    <row r="13" spans="2:16" ht="19.5" customHeight="1">
      <c r="B13" s="117" t="s">
        <v>18</v>
      </c>
      <c r="C13" s="117"/>
      <c r="D13" s="117"/>
      <c r="E13" s="117"/>
      <c r="F13" s="117"/>
      <c r="G13" s="117"/>
      <c r="H13" s="117"/>
      <c r="I13" s="117"/>
      <c r="J13" s="117"/>
      <c r="K13" s="117"/>
      <c r="L13" s="117"/>
      <c r="M13" s="117"/>
      <c r="N13" s="117"/>
      <c r="O13" s="117"/>
      <c r="P13" s="60"/>
    </row>
    <row r="14" spans="4:8" ht="12" customHeight="1">
      <c r="D14" s="20"/>
      <c r="H14" s="20"/>
    </row>
    <row r="15" spans="4:7" ht="19.5" customHeight="1">
      <c r="D15" s="123" t="s">
        <v>99</v>
      </c>
      <c r="E15" s="123"/>
      <c r="F15" s="123"/>
      <c r="G15" s="123"/>
    </row>
    <row r="16" ht="12" customHeight="1"/>
    <row r="17" spans="9:17" ht="19.5" customHeight="1">
      <c r="I17" s="58" t="s">
        <v>19</v>
      </c>
      <c r="J17" s="63" t="s">
        <v>20</v>
      </c>
      <c r="L17" s="127"/>
      <c r="M17" s="127"/>
      <c r="N17" s="127"/>
      <c r="O17" s="127"/>
      <c r="P17" s="127"/>
      <c r="Q17" s="127"/>
    </row>
    <row r="18" spans="10:17" ht="19.5" customHeight="1">
      <c r="J18" s="63" t="s">
        <v>21</v>
      </c>
      <c r="L18" s="114"/>
      <c r="M18" s="114"/>
      <c r="N18" s="114"/>
      <c r="O18" s="115"/>
      <c r="P18" s="115"/>
      <c r="Q18" s="15" t="s">
        <v>22</v>
      </c>
    </row>
    <row r="19" ht="14.25">
      <c r="I19" s="62"/>
    </row>
    <row r="20" spans="8:17" ht="19.5" customHeight="1">
      <c r="H20" s="132" t="s">
        <v>79</v>
      </c>
      <c r="I20" s="58" t="s">
        <v>25</v>
      </c>
      <c r="J20" s="63" t="s">
        <v>21</v>
      </c>
      <c r="L20" s="131"/>
      <c r="M20" s="131"/>
      <c r="N20" s="131"/>
      <c r="O20" s="131"/>
      <c r="P20" s="131"/>
      <c r="Q20" s="130" t="s">
        <v>80</v>
      </c>
    </row>
    <row r="21" spans="8:17" ht="19.5" customHeight="1">
      <c r="H21" s="132"/>
      <c r="J21" s="63" t="s">
        <v>26</v>
      </c>
      <c r="L21" s="127"/>
      <c r="M21" s="127"/>
      <c r="N21" s="127"/>
      <c r="O21" s="127"/>
      <c r="P21" s="127"/>
      <c r="Q21" s="130"/>
    </row>
  </sheetData>
  <sheetProtection/>
  <mergeCells count="21">
    <mergeCell ref="D15:G15"/>
    <mergeCell ref="L5:M5"/>
    <mergeCell ref="C10:D10"/>
    <mergeCell ref="C7:D7"/>
    <mergeCell ref="H7:N7"/>
    <mergeCell ref="I5:K5"/>
    <mergeCell ref="Q20:Q21"/>
    <mergeCell ref="L20:P20"/>
    <mergeCell ref="L17:Q17"/>
    <mergeCell ref="H20:H21"/>
    <mergeCell ref="L21:P21"/>
    <mergeCell ref="F10:G11"/>
    <mergeCell ref="L18:P18"/>
    <mergeCell ref="A2:R2"/>
    <mergeCell ref="H8:J8"/>
    <mergeCell ref="B13:O13"/>
    <mergeCell ref="F7:G7"/>
    <mergeCell ref="F8:G8"/>
    <mergeCell ref="N5:Q5"/>
    <mergeCell ref="C5:F5"/>
    <mergeCell ref="C11:D11"/>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4"/>
  <drawing r:id="rId3"/>
  <legacyDrawing r:id="rId2"/>
</worksheet>
</file>

<file path=xl/worksheets/sheet10.xml><?xml version="1.0" encoding="utf-8"?>
<worksheet xmlns="http://schemas.openxmlformats.org/spreadsheetml/2006/main" xmlns:r="http://schemas.openxmlformats.org/officeDocument/2006/relationships">
  <sheetPr codeName="Sheet20"/>
  <dimension ref="B1:N68"/>
  <sheetViews>
    <sheetView zoomScale="75" zoomScaleNormal="75" zoomScaleSheetLayoutView="100" zoomScalePageLayoutView="0" workbookViewId="0" topLeftCell="A1">
      <selection activeCell="N12" sqref="N12"/>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39" t="s">
        <v>90</v>
      </c>
      <c r="C1" s="139"/>
      <c r="D1" s="139"/>
      <c r="E1" s="139"/>
      <c r="F1" s="139"/>
      <c r="G1" s="139"/>
      <c r="H1" s="139"/>
      <c r="I1" s="139"/>
      <c r="J1" s="93"/>
      <c r="K1" s="6"/>
    </row>
    <row r="2" spans="2:11" s="1" customFormat="1" ht="21" customHeight="1">
      <c r="B2" s="195" t="s">
        <v>0</v>
      </c>
      <c r="C2" s="94" t="s">
        <v>57</v>
      </c>
      <c r="D2" s="195" t="s">
        <v>1</v>
      </c>
      <c r="E2" s="197" t="s">
        <v>2</v>
      </c>
      <c r="F2" s="190" t="s">
        <v>3</v>
      </c>
      <c r="G2" s="191"/>
      <c r="H2" s="192"/>
      <c r="I2" s="197" t="s">
        <v>63</v>
      </c>
      <c r="J2" s="195" t="s">
        <v>6</v>
      </c>
      <c r="K2" s="7"/>
    </row>
    <row r="3" spans="2:11" s="1" customFormat="1" ht="20.25" customHeight="1">
      <c r="B3" s="196"/>
      <c r="C3" s="95" t="s">
        <v>56</v>
      </c>
      <c r="D3" s="196"/>
      <c r="E3" s="197"/>
      <c r="F3" s="85" t="s">
        <v>7</v>
      </c>
      <c r="G3" s="85" t="s">
        <v>4</v>
      </c>
      <c r="H3" s="85" t="s">
        <v>5</v>
      </c>
      <c r="I3" s="197"/>
      <c r="J3" s="196"/>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4" ht="34.5" customHeight="1">
      <c r="B7" s="65"/>
      <c r="C7" s="66"/>
      <c r="D7" s="67"/>
      <c r="E7" s="67"/>
      <c r="F7" s="68"/>
      <c r="G7" s="68"/>
      <c r="H7" s="68"/>
      <c r="I7" s="68"/>
      <c r="J7" s="68"/>
      <c r="K7" s="8">
        <f ca="1" t="shared" si="0"/>
      </c>
      <c r="M7" s="199" t="s">
        <v>64</v>
      </c>
      <c r="N7" s="200"/>
    </row>
    <row r="8" spans="2:14" ht="34.5" customHeight="1">
      <c r="B8" s="65"/>
      <c r="C8" s="66"/>
      <c r="D8" s="67"/>
      <c r="E8" s="67"/>
      <c r="F8" s="68"/>
      <c r="G8" s="68"/>
      <c r="H8" s="68"/>
      <c r="I8" s="68"/>
      <c r="J8" s="68"/>
      <c r="K8" s="8">
        <f ca="1" t="shared" si="0"/>
      </c>
      <c r="M8" s="200"/>
      <c r="N8" s="200"/>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74</v>
      </c>
      <c r="C42" s="73">
        <f>SUM(C30:C41)</f>
        <v>0</v>
      </c>
      <c r="D42" s="89"/>
      <c r="E42" s="90"/>
      <c r="F42" s="91"/>
      <c r="G42" s="92"/>
      <c r="H42" s="90"/>
      <c r="I42" s="90"/>
      <c r="J42" s="90"/>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74</v>
      </c>
      <c r="C68" s="73">
        <f>SUM(C56:C67)</f>
        <v>0</v>
      </c>
      <c r="D68" s="89"/>
      <c r="E68" s="90"/>
      <c r="F68" s="91"/>
      <c r="G68" s="92"/>
      <c r="H68" s="90"/>
      <c r="I68" s="90"/>
      <c r="J68" s="90"/>
      <c r="K68" s="8">
        <f ca="1" t="shared" si="3"/>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sheetPr codeName="Sheet21"/>
  <dimension ref="B1:N146"/>
  <sheetViews>
    <sheetView zoomScale="75" zoomScaleNormal="75" zoomScaleSheetLayoutView="100" zoomScalePageLayoutView="0" workbookViewId="0" topLeftCell="A1">
      <selection activeCell="M136" sqref="M13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19921875" style="2" customWidth="1"/>
    <col min="14" max="16384" width="9" style="2" customWidth="1"/>
  </cols>
  <sheetData>
    <row r="1" spans="2:11" ht="34.5" customHeight="1">
      <c r="B1" s="139" t="s">
        <v>91</v>
      </c>
      <c r="C1" s="139"/>
      <c r="D1" s="139"/>
      <c r="E1" s="139"/>
      <c r="F1" s="139"/>
      <c r="G1" s="139"/>
      <c r="H1" s="139"/>
      <c r="I1" s="139"/>
      <c r="J1" s="93"/>
      <c r="K1" s="6"/>
    </row>
    <row r="2" spans="2:11" s="1" customFormat="1" ht="21" customHeight="1">
      <c r="B2" s="195" t="s">
        <v>0</v>
      </c>
      <c r="C2" s="94" t="s">
        <v>57</v>
      </c>
      <c r="D2" s="195" t="s">
        <v>1</v>
      </c>
      <c r="E2" s="197" t="s">
        <v>2</v>
      </c>
      <c r="F2" s="190" t="s">
        <v>3</v>
      </c>
      <c r="G2" s="191"/>
      <c r="H2" s="192"/>
      <c r="I2" s="197" t="s">
        <v>63</v>
      </c>
      <c r="J2" s="195" t="s">
        <v>6</v>
      </c>
      <c r="K2" s="7"/>
    </row>
    <row r="3" spans="2:11" s="1" customFormat="1" ht="20.25" customHeight="1">
      <c r="B3" s="196"/>
      <c r="C3" s="95" t="s">
        <v>56</v>
      </c>
      <c r="D3" s="196"/>
      <c r="E3" s="197"/>
      <c r="F3" s="85" t="s">
        <v>7</v>
      </c>
      <c r="G3" s="85" t="s">
        <v>4</v>
      </c>
      <c r="H3" s="85" t="s">
        <v>5</v>
      </c>
      <c r="I3" s="197"/>
      <c r="J3" s="196"/>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74</v>
      </c>
      <c r="C42" s="73">
        <f>SUM(C30:C41)</f>
        <v>0</v>
      </c>
      <c r="D42" s="89"/>
      <c r="E42" s="90"/>
      <c r="F42" s="91"/>
      <c r="G42" s="92"/>
      <c r="H42" s="90"/>
      <c r="I42" s="90"/>
      <c r="J42" s="90"/>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aca="true" ca="1" t="shared" si="3" ref="K56:K107">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74</v>
      </c>
      <c r="C68" s="73">
        <f>SUM(C56:C67)</f>
        <v>0</v>
      </c>
      <c r="D68" s="89"/>
      <c r="E68" s="90"/>
      <c r="F68" s="91"/>
      <c r="G68" s="92"/>
      <c r="H68" s="90"/>
      <c r="I68" s="90"/>
      <c r="J68" s="90"/>
      <c r="K68" s="8">
        <f ca="1" t="shared" si="3"/>
      </c>
    </row>
    <row r="69" spans="2:11" ht="34.5" customHeight="1">
      <c r="B69" s="65"/>
      <c r="C69" s="66"/>
      <c r="D69" s="67"/>
      <c r="E69" s="67"/>
      <c r="F69" s="68"/>
      <c r="G69" s="68"/>
      <c r="H69" s="68"/>
      <c r="I69" s="68"/>
      <c r="J69" s="68"/>
      <c r="K69" s="8">
        <f ca="1" t="shared" si="3"/>
      </c>
    </row>
    <row r="70" spans="2:11" ht="34.5" customHeight="1">
      <c r="B70" s="65"/>
      <c r="C70" s="66"/>
      <c r="D70" s="67"/>
      <c r="E70" s="67"/>
      <c r="F70" s="68"/>
      <c r="G70" s="68"/>
      <c r="H70" s="68"/>
      <c r="I70" s="68"/>
      <c r="J70" s="68"/>
      <c r="K70" s="8">
        <f ca="1" t="shared" si="3"/>
      </c>
    </row>
    <row r="71" spans="2:11" ht="34.5" customHeight="1">
      <c r="B71" s="65"/>
      <c r="C71" s="66"/>
      <c r="D71" s="67"/>
      <c r="E71" s="67"/>
      <c r="F71" s="68"/>
      <c r="G71" s="68"/>
      <c r="H71" s="68"/>
      <c r="I71" s="68"/>
      <c r="J71" s="68"/>
      <c r="K71" s="8">
        <f ca="1" t="shared" si="3"/>
      </c>
    </row>
    <row r="72" spans="2:11" ht="34.5" customHeight="1">
      <c r="B72" s="65"/>
      <c r="C72" s="66"/>
      <c r="D72" s="67"/>
      <c r="E72" s="67"/>
      <c r="F72" s="68"/>
      <c r="G72" s="68"/>
      <c r="H72" s="68"/>
      <c r="I72" s="68"/>
      <c r="J72" s="68"/>
      <c r="K72" s="8">
        <f ca="1" t="shared" si="3"/>
      </c>
    </row>
    <row r="73" spans="2:11" ht="34.5" customHeight="1">
      <c r="B73" s="65"/>
      <c r="C73" s="66"/>
      <c r="D73" s="67"/>
      <c r="E73" s="67"/>
      <c r="F73" s="68"/>
      <c r="G73" s="68"/>
      <c r="H73" s="68"/>
      <c r="I73" s="68"/>
      <c r="J73" s="68"/>
      <c r="K73" s="8">
        <f ca="1" t="shared" si="3"/>
      </c>
    </row>
    <row r="74" spans="2:11" ht="34.5" customHeight="1">
      <c r="B74" s="65"/>
      <c r="C74" s="66"/>
      <c r="D74" s="67"/>
      <c r="E74" s="67"/>
      <c r="F74" s="68"/>
      <c r="G74" s="68"/>
      <c r="H74" s="68"/>
      <c r="I74" s="68"/>
      <c r="J74" s="68"/>
      <c r="K74" s="8">
        <f ca="1" t="shared" si="3"/>
      </c>
    </row>
    <row r="75" spans="2:11" ht="34.5" customHeight="1">
      <c r="B75" s="65"/>
      <c r="C75" s="66"/>
      <c r="D75" s="67"/>
      <c r="E75" s="67"/>
      <c r="F75" s="68"/>
      <c r="G75" s="68"/>
      <c r="H75" s="68"/>
      <c r="I75" s="68"/>
      <c r="J75" s="68"/>
      <c r="K75" s="8">
        <f ca="1" t="shared" si="3"/>
      </c>
    </row>
    <row r="76" spans="2:11" ht="34.5" customHeight="1">
      <c r="B76" s="65"/>
      <c r="C76" s="66"/>
      <c r="D76" s="67"/>
      <c r="E76" s="67"/>
      <c r="F76" s="68"/>
      <c r="G76" s="68"/>
      <c r="H76" s="68"/>
      <c r="I76" s="68"/>
      <c r="J76" s="68"/>
      <c r="K76" s="8">
        <f ca="1" t="shared" si="3"/>
      </c>
    </row>
    <row r="77" spans="2:11" ht="34.5" customHeight="1">
      <c r="B77" s="65"/>
      <c r="C77" s="66"/>
      <c r="D77" s="67"/>
      <c r="E77" s="67"/>
      <c r="F77" s="68"/>
      <c r="G77" s="68"/>
      <c r="H77" s="68"/>
      <c r="I77" s="68"/>
      <c r="J77" s="68"/>
      <c r="K77" s="8">
        <f ca="1" t="shared" si="3"/>
      </c>
    </row>
    <row r="78" spans="2:11" ht="34.5" customHeight="1">
      <c r="B78" s="65"/>
      <c r="C78" s="66"/>
      <c r="D78" s="67"/>
      <c r="E78" s="67"/>
      <c r="F78" s="68"/>
      <c r="G78" s="68"/>
      <c r="H78" s="68"/>
      <c r="I78" s="68"/>
      <c r="J78" s="68"/>
      <c r="K78" s="8">
        <f ca="1" t="shared" si="3"/>
      </c>
    </row>
    <row r="79" spans="2:11" ht="34.5" customHeight="1">
      <c r="B79" s="65"/>
      <c r="C79" s="66"/>
      <c r="D79" s="67"/>
      <c r="E79" s="67"/>
      <c r="F79" s="68"/>
      <c r="G79" s="68"/>
      <c r="H79" s="68"/>
      <c r="I79" s="68"/>
      <c r="J79" s="68"/>
      <c r="K79" s="8">
        <f ca="1" t="shared" si="3"/>
      </c>
    </row>
    <row r="80" spans="2:11" ht="34.5" customHeight="1">
      <c r="B80" s="65"/>
      <c r="C80" s="66"/>
      <c r="D80" s="67"/>
      <c r="E80" s="67"/>
      <c r="F80" s="68"/>
      <c r="G80" s="68"/>
      <c r="H80" s="68"/>
      <c r="I80" s="68"/>
      <c r="J80" s="68"/>
      <c r="K80" s="8">
        <f ca="1" t="shared" si="3"/>
      </c>
    </row>
    <row r="81" spans="2:11" ht="34.5" customHeight="1">
      <c r="B81" s="72" t="s">
        <v>74</v>
      </c>
      <c r="C81" s="73">
        <f>SUM(C69:C80)</f>
        <v>0</v>
      </c>
      <c r="D81" s="89"/>
      <c r="E81" s="90"/>
      <c r="F81" s="91"/>
      <c r="G81" s="92"/>
      <c r="H81" s="90"/>
      <c r="I81" s="90"/>
      <c r="J81" s="90"/>
      <c r="K81" s="8">
        <f ca="1" t="shared" si="3"/>
      </c>
    </row>
    <row r="82" spans="2:11" ht="34.5" customHeight="1">
      <c r="B82" s="65"/>
      <c r="C82" s="66"/>
      <c r="D82" s="67"/>
      <c r="E82" s="67"/>
      <c r="F82" s="68"/>
      <c r="G82" s="68"/>
      <c r="H82" s="68"/>
      <c r="I82" s="68"/>
      <c r="J82" s="68"/>
      <c r="K82" s="8">
        <f ca="1" t="shared" si="3"/>
      </c>
    </row>
    <row r="83" spans="2:11" ht="34.5" customHeight="1">
      <c r="B83" s="65"/>
      <c r="C83" s="66"/>
      <c r="D83" s="67"/>
      <c r="E83" s="67"/>
      <c r="F83" s="68"/>
      <c r="G83" s="68"/>
      <c r="H83" s="68"/>
      <c r="I83" s="68"/>
      <c r="J83" s="68"/>
      <c r="K83" s="8">
        <f ca="1" t="shared" si="3"/>
      </c>
    </row>
    <row r="84" spans="2:11" ht="34.5" customHeight="1">
      <c r="B84" s="65"/>
      <c r="C84" s="66"/>
      <c r="D84" s="67"/>
      <c r="E84" s="67"/>
      <c r="F84" s="68"/>
      <c r="G84" s="68"/>
      <c r="H84" s="68"/>
      <c r="I84" s="68"/>
      <c r="J84" s="68"/>
      <c r="K84" s="8">
        <f ca="1" t="shared" si="3"/>
      </c>
    </row>
    <row r="85" spans="2:11" ht="34.5" customHeight="1">
      <c r="B85" s="65"/>
      <c r="C85" s="66"/>
      <c r="D85" s="67"/>
      <c r="E85" s="67"/>
      <c r="F85" s="68"/>
      <c r="G85" s="68"/>
      <c r="H85" s="68"/>
      <c r="I85" s="68"/>
      <c r="J85" s="68"/>
      <c r="K85" s="8">
        <f ca="1" t="shared" si="3"/>
      </c>
    </row>
    <row r="86" spans="2:11" ht="34.5" customHeight="1">
      <c r="B86" s="65"/>
      <c r="C86" s="66"/>
      <c r="D86" s="67"/>
      <c r="E86" s="67"/>
      <c r="F86" s="68"/>
      <c r="G86" s="68"/>
      <c r="H86" s="68"/>
      <c r="I86" s="68"/>
      <c r="J86" s="68"/>
      <c r="K86" s="8">
        <f ca="1" t="shared" si="3"/>
      </c>
    </row>
    <row r="87" spans="2:11" ht="34.5" customHeight="1">
      <c r="B87" s="65"/>
      <c r="C87" s="66"/>
      <c r="D87" s="67"/>
      <c r="E87" s="67"/>
      <c r="F87" s="68"/>
      <c r="G87" s="68"/>
      <c r="H87" s="68"/>
      <c r="I87" s="68"/>
      <c r="J87" s="68"/>
      <c r="K87" s="8">
        <f ca="1" t="shared" si="3"/>
      </c>
    </row>
    <row r="88" spans="2:11" ht="34.5" customHeight="1">
      <c r="B88" s="65"/>
      <c r="C88" s="66"/>
      <c r="D88" s="67"/>
      <c r="E88" s="67"/>
      <c r="F88" s="68"/>
      <c r="G88" s="68"/>
      <c r="H88" s="68"/>
      <c r="I88" s="68"/>
      <c r="J88" s="68"/>
      <c r="K88" s="8">
        <f ca="1" t="shared" si="3"/>
      </c>
    </row>
    <row r="89" spans="2:11" ht="34.5" customHeight="1">
      <c r="B89" s="65"/>
      <c r="C89" s="66"/>
      <c r="D89" s="67"/>
      <c r="E89" s="67"/>
      <c r="F89" s="68"/>
      <c r="G89" s="68"/>
      <c r="H89" s="68"/>
      <c r="I89" s="68"/>
      <c r="J89" s="68"/>
      <c r="K89" s="8">
        <f ca="1" t="shared" si="3"/>
      </c>
    </row>
    <row r="90" spans="2:11" ht="34.5" customHeight="1">
      <c r="B90" s="65"/>
      <c r="C90" s="66"/>
      <c r="D90" s="67"/>
      <c r="E90" s="67"/>
      <c r="F90" s="68"/>
      <c r="G90" s="68"/>
      <c r="H90" s="68"/>
      <c r="I90" s="68"/>
      <c r="J90" s="68"/>
      <c r="K90" s="8">
        <f ca="1" t="shared" si="3"/>
      </c>
    </row>
    <row r="91" spans="2:11" ht="34.5" customHeight="1">
      <c r="B91" s="65"/>
      <c r="C91" s="66"/>
      <c r="D91" s="67"/>
      <c r="E91" s="67"/>
      <c r="F91" s="68"/>
      <c r="G91" s="68"/>
      <c r="H91" s="68"/>
      <c r="I91" s="68"/>
      <c r="J91" s="68"/>
      <c r="K91" s="8">
        <f ca="1" t="shared" si="3"/>
      </c>
    </row>
    <row r="92" spans="2:11" ht="34.5" customHeight="1">
      <c r="B92" s="65"/>
      <c r="C92" s="66"/>
      <c r="D92" s="67"/>
      <c r="E92" s="67"/>
      <c r="F92" s="68"/>
      <c r="G92" s="68"/>
      <c r="H92" s="68"/>
      <c r="I92" s="68"/>
      <c r="J92" s="68"/>
      <c r="K92" s="8">
        <f ca="1" t="shared" si="3"/>
      </c>
    </row>
    <row r="93" spans="2:11" ht="34.5" customHeight="1">
      <c r="B93" s="65"/>
      <c r="C93" s="66"/>
      <c r="D93" s="67"/>
      <c r="E93" s="67"/>
      <c r="F93" s="68"/>
      <c r="G93" s="68"/>
      <c r="H93" s="68"/>
      <c r="I93" s="68"/>
      <c r="J93" s="68"/>
      <c r="K93" s="8">
        <f ca="1" t="shared" si="3"/>
      </c>
    </row>
    <row r="94" spans="2:11" ht="34.5" customHeight="1">
      <c r="B94" s="72" t="s">
        <v>74</v>
      </c>
      <c r="C94" s="73">
        <f>SUM(C82:C93)</f>
        <v>0</v>
      </c>
      <c r="D94" s="89"/>
      <c r="E94" s="90"/>
      <c r="F94" s="91"/>
      <c r="G94" s="92"/>
      <c r="H94" s="90"/>
      <c r="I94" s="90"/>
      <c r="J94" s="90"/>
      <c r="K94" s="8">
        <f ca="1" t="shared" si="3"/>
      </c>
    </row>
    <row r="95" spans="2:11" ht="34.5" customHeight="1">
      <c r="B95" s="65"/>
      <c r="C95" s="66"/>
      <c r="D95" s="67"/>
      <c r="E95" s="67"/>
      <c r="F95" s="68"/>
      <c r="G95" s="68"/>
      <c r="H95" s="68"/>
      <c r="I95" s="68"/>
      <c r="J95" s="68"/>
      <c r="K95" s="8">
        <f ca="1" t="shared" si="3"/>
      </c>
    </row>
    <row r="96" spans="2:11" ht="34.5" customHeight="1">
      <c r="B96" s="65"/>
      <c r="C96" s="66"/>
      <c r="D96" s="67"/>
      <c r="E96" s="67"/>
      <c r="F96" s="68"/>
      <c r="G96" s="68"/>
      <c r="H96" s="68"/>
      <c r="I96" s="68"/>
      <c r="J96" s="68"/>
      <c r="K96" s="8">
        <f ca="1" t="shared" si="3"/>
      </c>
    </row>
    <row r="97" spans="2:11" ht="34.5" customHeight="1">
      <c r="B97" s="65"/>
      <c r="C97" s="66"/>
      <c r="D97" s="67"/>
      <c r="E97" s="67"/>
      <c r="F97" s="68"/>
      <c r="G97" s="68"/>
      <c r="H97" s="68"/>
      <c r="I97" s="68"/>
      <c r="J97" s="68"/>
      <c r="K97" s="8">
        <f ca="1" t="shared" si="3"/>
      </c>
    </row>
    <row r="98" spans="2:11" ht="34.5" customHeight="1">
      <c r="B98" s="65"/>
      <c r="C98" s="66"/>
      <c r="D98" s="67"/>
      <c r="E98" s="67"/>
      <c r="F98" s="68"/>
      <c r="G98" s="68"/>
      <c r="H98" s="68"/>
      <c r="I98" s="68"/>
      <c r="J98" s="68"/>
      <c r="K98" s="8">
        <f ca="1" t="shared" si="3"/>
      </c>
    </row>
    <row r="99" spans="2:11" ht="34.5" customHeight="1">
      <c r="B99" s="65"/>
      <c r="C99" s="66"/>
      <c r="D99" s="67"/>
      <c r="E99" s="67"/>
      <c r="F99" s="68"/>
      <c r="G99" s="68"/>
      <c r="H99" s="68"/>
      <c r="I99" s="68"/>
      <c r="J99" s="68"/>
      <c r="K99" s="8">
        <f ca="1" t="shared" si="3"/>
      </c>
    </row>
    <row r="100" spans="2:11" ht="34.5" customHeight="1">
      <c r="B100" s="65"/>
      <c r="C100" s="66"/>
      <c r="D100" s="67"/>
      <c r="E100" s="67"/>
      <c r="F100" s="68"/>
      <c r="G100" s="68"/>
      <c r="H100" s="68"/>
      <c r="I100" s="68"/>
      <c r="J100" s="68"/>
      <c r="K100" s="8">
        <f ca="1" t="shared" si="3"/>
      </c>
    </row>
    <row r="101" spans="2:11" ht="34.5" customHeight="1">
      <c r="B101" s="65"/>
      <c r="C101" s="66"/>
      <c r="D101" s="67"/>
      <c r="E101" s="67"/>
      <c r="F101" s="68"/>
      <c r="G101" s="68"/>
      <c r="H101" s="68"/>
      <c r="I101" s="68"/>
      <c r="J101" s="68"/>
      <c r="K101" s="8">
        <f ca="1" t="shared" si="3"/>
      </c>
    </row>
    <row r="102" spans="2:11" ht="34.5" customHeight="1">
      <c r="B102" s="65"/>
      <c r="C102" s="66"/>
      <c r="D102" s="67"/>
      <c r="E102" s="67"/>
      <c r="F102" s="68"/>
      <c r="G102" s="68"/>
      <c r="H102" s="68"/>
      <c r="I102" s="68"/>
      <c r="J102" s="68"/>
      <c r="K102" s="8">
        <f ca="1" t="shared" si="3"/>
      </c>
    </row>
    <row r="103" spans="2:11" ht="34.5" customHeight="1">
      <c r="B103" s="65"/>
      <c r="C103" s="66"/>
      <c r="D103" s="67"/>
      <c r="E103" s="67"/>
      <c r="F103" s="68"/>
      <c r="G103" s="68"/>
      <c r="H103" s="68"/>
      <c r="I103" s="68"/>
      <c r="J103" s="68"/>
      <c r="K103" s="8">
        <f ca="1" t="shared" si="3"/>
      </c>
    </row>
    <row r="104" spans="2:11" ht="34.5" customHeight="1">
      <c r="B104" s="65"/>
      <c r="C104" s="66"/>
      <c r="D104" s="67"/>
      <c r="E104" s="67"/>
      <c r="F104" s="68"/>
      <c r="G104" s="68"/>
      <c r="H104" s="68"/>
      <c r="I104" s="68"/>
      <c r="J104" s="68"/>
      <c r="K104" s="8">
        <f ca="1" t="shared" si="3"/>
      </c>
    </row>
    <row r="105" spans="2:11" ht="34.5" customHeight="1">
      <c r="B105" s="65"/>
      <c r="C105" s="66"/>
      <c r="D105" s="67"/>
      <c r="E105" s="67"/>
      <c r="F105" s="68"/>
      <c r="G105" s="68"/>
      <c r="H105" s="68"/>
      <c r="I105" s="68"/>
      <c r="J105" s="68"/>
      <c r="K105" s="8">
        <f ca="1" t="shared" si="3"/>
      </c>
    </row>
    <row r="106" spans="2:11" ht="34.5" customHeight="1">
      <c r="B106" s="65"/>
      <c r="C106" s="66"/>
      <c r="D106" s="67"/>
      <c r="E106" s="67"/>
      <c r="F106" s="68"/>
      <c r="G106" s="68"/>
      <c r="H106" s="68"/>
      <c r="I106" s="68"/>
      <c r="J106" s="68"/>
      <c r="K106" s="8">
        <f ca="1" t="shared" si="3"/>
      </c>
    </row>
    <row r="107" spans="2:11" ht="34.5" customHeight="1">
      <c r="B107" s="72" t="s">
        <v>74</v>
      </c>
      <c r="C107" s="73">
        <f>SUM(C95:C106)</f>
        <v>0</v>
      </c>
      <c r="D107" s="89"/>
      <c r="E107" s="90"/>
      <c r="F107" s="91"/>
      <c r="G107" s="92"/>
      <c r="H107" s="90"/>
      <c r="I107" s="90"/>
      <c r="J107" s="90"/>
      <c r="K107" s="8">
        <f ca="1" t="shared" si="3"/>
      </c>
    </row>
    <row r="108" spans="2:11" ht="34.5" customHeight="1">
      <c r="B108" s="65"/>
      <c r="C108" s="66"/>
      <c r="D108" s="67"/>
      <c r="E108" s="67"/>
      <c r="F108" s="68"/>
      <c r="G108" s="68"/>
      <c r="H108" s="68"/>
      <c r="I108" s="68"/>
      <c r="J108" s="68"/>
      <c r="K108" s="8">
        <f aca="true" ca="1" t="shared" si="4" ref="K108:K120">IF(C108&lt;&gt;0,IF(ISERROR(FIND("立",D108))=FALSE,"立",IF(ISERROR(FIND("選",D108))=FALSE,"選",INDIRECT("J"&amp;ROW()-1))),"")</f>
      </c>
    </row>
    <row r="109" spans="2:11" ht="34.5" customHeight="1">
      <c r="B109" s="65"/>
      <c r="C109" s="66"/>
      <c r="D109" s="67"/>
      <c r="E109" s="67"/>
      <c r="F109" s="68"/>
      <c r="G109" s="68"/>
      <c r="H109" s="68"/>
      <c r="I109" s="68"/>
      <c r="J109" s="68"/>
      <c r="K109" s="8">
        <f ca="1" t="shared" si="4"/>
      </c>
    </row>
    <row r="110" spans="2:11" ht="34.5" customHeight="1">
      <c r="B110" s="65"/>
      <c r="C110" s="66"/>
      <c r="D110" s="67"/>
      <c r="E110" s="67"/>
      <c r="F110" s="68"/>
      <c r="G110" s="68"/>
      <c r="H110" s="68"/>
      <c r="I110" s="68"/>
      <c r="J110" s="68"/>
      <c r="K110" s="8">
        <f ca="1" t="shared" si="4"/>
      </c>
    </row>
    <row r="111" spans="2:11" ht="34.5" customHeight="1">
      <c r="B111" s="65"/>
      <c r="C111" s="66"/>
      <c r="D111" s="67"/>
      <c r="E111" s="67"/>
      <c r="F111" s="68"/>
      <c r="G111" s="68"/>
      <c r="H111" s="68"/>
      <c r="I111" s="68"/>
      <c r="J111" s="68"/>
      <c r="K111" s="8">
        <f ca="1" t="shared" si="4"/>
      </c>
    </row>
    <row r="112" spans="2:11" ht="34.5" customHeight="1">
      <c r="B112" s="65"/>
      <c r="C112" s="66"/>
      <c r="D112" s="67"/>
      <c r="E112" s="67"/>
      <c r="F112" s="68"/>
      <c r="G112" s="68"/>
      <c r="H112" s="68"/>
      <c r="I112" s="68"/>
      <c r="J112" s="68"/>
      <c r="K112" s="8">
        <f ca="1" t="shared" si="4"/>
      </c>
    </row>
    <row r="113" spans="2:11" ht="34.5" customHeight="1">
      <c r="B113" s="65"/>
      <c r="C113" s="66"/>
      <c r="D113" s="67"/>
      <c r="E113" s="67"/>
      <c r="F113" s="68"/>
      <c r="G113" s="68"/>
      <c r="H113" s="68"/>
      <c r="I113" s="68"/>
      <c r="J113" s="68"/>
      <c r="K113" s="8">
        <f ca="1" t="shared" si="4"/>
      </c>
    </row>
    <row r="114" spans="2:11" ht="34.5" customHeight="1">
      <c r="B114" s="65"/>
      <c r="C114" s="66"/>
      <c r="D114" s="67"/>
      <c r="E114" s="67"/>
      <c r="F114" s="68"/>
      <c r="G114" s="68"/>
      <c r="H114" s="68"/>
      <c r="I114" s="68"/>
      <c r="J114" s="68"/>
      <c r="K114" s="8">
        <f ca="1" t="shared" si="4"/>
      </c>
    </row>
    <row r="115" spans="2:11" ht="34.5" customHeight="1">
      <c r="B115" s="65"/>
      <c r="C115" s="66"/>
      <c r="D115" s="67"/>
      <c r="E115" s="67"/>
      <c r="F115" s="68"/>
      <c r="G115" s="68"/>
      <c r="H115" s="68"/>
      <c r="I115" s="68"/>
      <c r="J115" s="68"/>
      <c r="K115" s="8">
        <f ca="1" t="shared" si="4"/>
      </c>
    </row>
    <row r="116" spans="2:11" ht="34.5" customHeight="1">
      <c r="B116" s="65"/>
      <c r="C116" s="66"/>
      <c r="D116" s="67"/>
      <c r="E116" s="67"/>
      <c r="F116" s="68"/>
      <c r="G116" s="68"/>
      <c r="H116" s="68"/>
      <c r="I116" s="68"/>
      <c r="J116" s="68"/>
      <c r="K116" s="8">
        <f ca="1" t="shared" si="4"/>
      </c>
    </row>
    <row r="117" spans="2:11" ht="34.5" customHeight="1">
      <c r="B117" s="65"/>
      <c r="C117" s="66"/>
      <c r="D117" s="67"/>
      <c r="E117" s="67"/>
      <c r="F117" s="68"/>
      <c r="G117" s="68"/>
      <c r="H117" s="68"/>
      <c r="I117" s="68"/>
      <c r="J117" s="68"/>
      <c r="K117" s="8">
        <f ca="1" t="shared" si="4"/>
      </c>
    </row>
    <row r="118" spans="2:11" ht="34.5" customHeight="1">
      <c r="B118" s="65"/>
      <c r="C118" s="66"/>
      <c r="D118" s="67"/>
      <c r="E118" s="67"/>
      <c r="F118" s="68"/>
      <c r="G118" s="68"/>
      <c r="H118" s="68"/>
      <c r="I118" s="68"/>
      <c r="J118" s="68"/>
      <c r="K118" s="8">
        <f ca="1" t="shared" si="4"/>
      </c>
    </row>
    <row r="119" spans="2:11" ht="34.5" customHeight="1">
      <c r="B119" s="65"/>
      <c r="C119" s="66"/>
      <c r="D119" s="67"/>
      <c r="E119" s="67"/>
      <c r="F119" s="68"/>
      <c r="G119" s="68"/>
      <c r="H119" s="68"/>
      <c r="I119" s="68"/>
      <c r="J119" s="68"/>
      <c r="K119" s="8">
        <f ca="1" t="shared" si="4"/>
      </c>
    </row>
    <row r="120" spans="2:11" ht="34.5" customHeight="1">
      <c r="B120" s="72" t="s">
        <v>74</v>
      </c>
      <c r="C120" s="73">
        <f>SUM(C108:C119)</f>
        <v>0</v>
      </c>
      <c r="D120" s="89"/>
      <c r="E120" s="90"/>
      <c r="F120" s="91"/>
      <c r="G120" s="92"/>
      <c r="H120" s="90"/>
      <c r="I120" s="90"/>
      <c r="J120" s="90"/>
      <c r="K120" s="8">
        <f ca="1" t="shared" si="4"/>
      </c>
    </row>
    <row r="121" spans="2:11" ht="34.5" customHeight="1">
      <c r="B121" s="65"/>
      <c r="C121" s="66"/>
      <c r="D121" s="67"/>
      <c r="E121" s="67"/>
      <c r="F121" s="68"/>
      <c r="G121" s="68"/>
      <c r="H121" s="68"/>
      <c r="I121" s="68"/>
      <c r="J121" s="68"/>
      <c r="K121" s="8">
        <f aca="true" ca="1" t="shared" si="5" ref="K121:K133">IF(C121&lt;&gt;0,IF(ISERROR(FIND("立",D121))=FALSE,"立",IF(ISERROR(FIND("選",D121))=FALSE,"選",INDIRECT("J"&amp;ROW()-1))),"")</f>
      </c>
    </row>
    <row r="122" spans="2:11" ht="34.5" customHeight="1">
      <c r="B122" s="65"/>
      <c r="C122" s="66"/>
      <c r="D122" s="67"/>
      <c r="E122" s="67"/>
      <c r="F122" s="68"/>
      <c r="G122" s="68"/>
      <c r="H122" s="68"/>
      <c r="I122" s="68"/>
      <c r="J122" s="68"/>
      <c r="K122" s="8">
        <f ca="1" t="shared" si="5"/>
      </c>
    </row>
    <row r="123" spans="2:11" ht="34.5" customHeight="1">
      <c r="B123" s="65"/>
      <c r="C123" s="66"/>
      <c r="D123" s="67"/>
      <c r="E123" s="67"/>
      <c r="F123" s="68"/>
      <c r="G123" s="68"/>
      <c r="H123" s="68"/>
      <c r="I123" s="68"/>
      <c r="J123" s="68"/>
      <c r="K123" s="8">
        <f ca="1" t="shared" si="5"/>
      </c>
    </row>
    <row r="124" spans="2:11" ht="34.5" customHeight="1">
      <c r="B124" s="65"/>
      <c r="C124" s="66"/>
      <c r="D124" s="67"/>
      <c r="E124" s="67"/>
      <c r="F124" s="68"/>
      <c r="G124" s="68"/>
      <c r="H124" s="68"/>
      <c r="I124" s="68"/>
      <c r="J124" s="68"/>
      <c r="K124" s="8">
        <f ca="1" t="shared" si="5"/>
      </c>
    </row>
    <row r="125" spans="2:11" ht="34.5" customHeight="1">
      <c r="B125" s="65"/>
      <c r="C125" s="66"/>
      <c r="D125" s="67"/>
      <c r="E125" s="67"/>
      <c r="F125" s="68"/>
      <c r="G125" s="68"/>
      <c r="H125" s="68"/>
      <c r="I125" s="68"/>
      <c r="J125" s="68"/>
      <c r="K125" s="8">
        <f ca="1" t="shared" si="5"/>
      </c>
    </row>
    <row r="126" spans="2:11" ht="34.5" customHeight="1">
      <c r="B126" s="65"/>
      <c r="C126" s="66"/>
      <c r="D126" s="67"/>
      <c r="E126" s="67"/>
      <c r="F126" s="68"/>
      <c r="G126" s="68"/>
      <c r="H126" s="68"/>
      <c r="I126" s="68"/>
      <c r="J126" s="68"/>
      <c r="K126" s="8">
        <f ca="1" t="shared" si="5"/>
      </c>
    </row>
    <row r="127" spans="2:11" ht="34.5" customHeight="1">
      <c r="B127" s="65"/>
      <c r="C127" s="66"/>
      <c r="D127" s="67"/>
      <c r="E127" s="67"/>
      <c r="F127" s="68"/>
      <c r="G127" s="68"/>
      <c r="H127" s="68"/>
      <c r="I127" s="68"/>
      <c r="J127" s="68"/>
      <c r="K127" s="8">
        <f ca="1" t="shared" si="5"/>
      </c>
    </row>
    <row r="128" spans="2:11" ht="34.5" customHeight="1">
      <c r="B128" s="65"/>
      <c r="C128" s="66"/>
      <c r="D128" s="67"/>
      <c r="E128" s="67"/>
      <c r="F128" s="68"/>
      <c r="G128" s="68"/>
      <c r="H128" s="68"/>
      <c r="I128" s="68"/>
      <c r="J128" s="68"/>
      <c r="K128" s="8">
        <f ca="1" t="shared" si="5"/>
      </c>
    </row>
    <row r="129" spans="2:11" ht="34.5" customHeight="1">
      <c r="B129" s="65"/>
      <c r="C129" s="66"/>
      <c r="D129" s="67"/>
      <c r="E129" s="67"/>
      <c r="F129" s="68"/>
      <c r="G129" s="68"/>
      <c r="H129" s="68"/>
      <c r="I129" s="68"/>
      <c r="J129" s="68"/>
      <c r="K129" s="8">
        <f ca="1" t="shared" si="5"/>
      </c>
    </row>
    <row r="130" spans="2:11" ht="34.5" customHeight="1">
      <c r="B130" s="65"/>
      <c r="C130" s="66"/>
      <c r="D130" s="67"/>
      <c r="E130" s="67"/>
      <c r="F130" s="68"/>
      <c r="G130" s="68"/>
      <c r="H130" s="68"/>
      <c r="I130" s="68"/>
      <c r="J130" s="68"/>
      <c r="K130" s="8">
        <f ca="1" t="shared" si="5"/>
      </c>
    </row>
    <row r="131" spans="2:11" ht="34.5" customHeight="1">
      <c r="B131" s="65"/>
      <c r="C131" s="66"/>
      <c r="D131" s="67"/>
      <c r="E131" s="67"/>
      <c r="F131" s="68"/>
      <c r="G131" s="68"/>
      <c r="H131" s="68"/>
      <c r="I131" s="68"/>
      <c r="J131" s="68"/>
      <c r="K131" s="8">
        <f ca="1" t="shared" si="5"/>
      </c>
    </row>
    <row r="132" spans="2:11" ht="34.5" customHeight="1">
      <c r="B132" s="65"/>
      <c r="C132" s="66"/>
      <c r="D132" s="67"/>
      <c r="E132" s="67"/>
      <c r="F132" s="68"/>
      <c r="G132" s="68"/>
      <c r="H132" s="68"/>
      <c r="I132" s="68"/>
      <c r="J132" s="68"/>
      <c r="K132" s="8">
        <f ca="1" t="shared" si="5"/>
      </c>
    </row>
    <row r="133" spans="2:11" ht="34.5" customHeight="1">
      <c r="B133" s="72" t="s">
        <v>74</v>
      </c>
      <c r="C133" s="73">
        <f>SUM(C121:C132)</f>
        <v>0</v>
      </c>
      <c r="D133" s="89"/>
      <c r="E133" s="90"/>
      <c r="F133" s="91"/>
      <c r="G133" s="92"/>
      <c r="H133" s="90"/>
      <c r="I133" s="90"/>
      <c r="J133" s="90"/>
      <c r="K133" s="8">
        <f ca="1" t="shared" si="5"/>
      </c>
    </row>
    <row r="134" spans="2:11" ht="34.5" customHeight="1">
      <c r="B134" s="65"/>
      <c r="C134" s="66"/>
      <c r="D134" s="67"/>
      <c r="E134" s="67"/>
      <c r="F134" s="68"/>
      <c r="G134" s="68"/>
      <c r="H134" s="68"/>
      <c r="I134" s="68"/>
      <c r="J134" s="68"/>
      <c r="K134" s="8">
        <f aca="true" ca="1" t="shared" si="6" ref="K134:K146">IF(C134&lt;&gt;0,IF(ISERROR(FIND("立",D134))=FALSE,"立",IF(ISERROR(FIND("選",D134))=FALSE,"選",INDIRECT("J"&amp;ROW()-1))),"")</f>
      </c>
    </row>
    <row r="135" spans="2:11" ht="34.5" customHeight="1">
      <c r="B135" s="65"/>
      <c r="C135" s="66"/>
      <c r="D135" s="67"/>
      <c r="E135" s="67"/>
      <c r="F135" s="68"/>
      <c r="G135" s="68"/>
      <c r="H135" s="68"/>
      <c r="I135" s="68"/>
      <c r="J135" s="68"/>
      <c r="K135" s="8">
        <f ca="1" t="shared" si="6"/>
      </c>
    </row>
    <row r="136" spans="2:11" ht="34.5" customHeight="1">
      <c r="B136" s="65"/>
      <c r="C136" s="66"/>
      <c r="D136" s="67"/>
      <c r="E136" s="67"/>
      <c r="F136" s="68"/>
      <c r="G136" s="68"/>
      <c r="H136" s="68"/>
      <c r="I136" s="68"/>
      <c r="J136" s="68"/>
      <c r="K136" s="8">
        <f ca="1" t="shared" si="6"/>
      </c>
    </row>
    <row r="137" spans="2:11" ht="34.5" customHeight="1">
      <c r="B137" s="65"/>
      <c r="C137" s="66"/>
      <c r="D137" s="67"/>
      <c r="E137" s="67"/>
      <c r="F137" s="68"/>
      <c r="G137" s="68"/>
      <c r="H137" s="68"/>
      <c r="I137" s="68"/>
      <c r="J137" s="68"/>
      <c r="K137" s="8">
        <f ca="1" t="shared" si="6"/>
      </c>
    </row>
    <row r="138" spans="2:11" ht="34.5" customHeight="1">
      <c r="B138" s="65"/>
      <c r="C138" s="66"/>
      <c r="D138" s="67"/>
      <c r="E138" s="67"/>
      <c r="F138" s="68"/>
      <c r="G138" s="68"/>
      <c r="H138" s="68"/>
      <c r="I138" s="68"/>
      <c r="J138" s="68"/>
      <c r="K138" s="8">
        <f ca="1" t="shared" si="6"/>
      </c>
    </row>
    <row r="139" spans="2:11" ht="34.5" customHeight="1">
      <c r="B139" s="65"/>
      <c r="C139" s="66"/>
      <c r="D139" s="67"/>
      <c r="E139" s="67"/>
      <c r="F139" s="68"/>
      <c r="G139" s="68"/>
      <c r="H139" s="68"/>
      <c r="I139" s="68"/>
      <c r="J139" s="68"/>
      <c r="K139" s="8">
        <f ca="1" t="shared" si="6"/>
      </c>
    </row>
    <row r="140" spans="2:11" ht="34.5" customHeight="1">
      <c r="B140" s="65"/>
      <c r="C140" s="66"/>
      <c r="D140" s="67"/>
      <c r="E140" s="67"/>
      <c r="F140" s="68"/>
      <c r="G140" s="68"/>
      <c r="H140" s="68"/>
      <c r="I140" s="68"/>
      <c r="J140" s="68"/>
      <c r="K140" s="8">
        <f ca="1" t="shared" si="6"/>
      </c>
    </row>
    <row r="141" spans="2:11" ht="34.5" customHeight="1">
      <c r="B141" s="65"/>
      <c r="C141" s="66"/>
      <c r="D141" s="67"/>
      <c r="E141" s="67"/>
      <c r="F141" s="68"/>
      <c r="G141" s="68"/>
      <c r="H141" s="68"/>
      <c r="I141" s="68"/>
      <c r="J141" s="68"/>
      <c r="K141" s="8">
        <f ca="1" t="shared" si="6"/>
      </c>
    </row>
    <row r="142" spans="2:11" ht="34.5" customHeight="1">
      <c r="B142" s="65"/>
      <c r="C142" s="66"/>
      <c r="D142" s="67"/>
      <c r="E142" s="67"/>
      <c r="F142" s="68"/>
      <c r="G142" s="68"/>
      <c r="H142" s="68"/>
      <c r="I142" s="68"/>
      <c r="J142" s="68"/>
      <c r="K142" s="8">
        <f ca="1" t="shared" si="6"/>
      </c>
    </row>
    <row r="143" spans="2:11" ht="34.5" customHeight="1">
      <c r="B143" s="65"/>
      <c r="C143" s="66"/>
      <c r="D143" s="67"/>
      <c r="E143" s="67"/>
      <c r="F143" s="68"/>
      <c r="G143" s="68"/>
      <c r="H143" s="68"/>
      <c r="I143" s="68"/>
      <c r="J143" s="68"/>
      <c r="K143" s="8">
        <f ca="1" t="shared" si="6"/>
      </c>
    </row>
    <row r="144" spans="2:11" ht="34.5" customHeight="1">
      <c r="B144" s="65"/>
      <c r="C144" s="66"/>
      <c r="D144" s="67"/>
      <c r="E144" s="67"/>
      <c r="F144" s="68"/>
      <c r="G144" s="68"/>
      <c r="H144" s="68"/>
      <c r="I144" s="68"/>
      <c r="J144" s="68"/>
      <c r="K144" s="8">
        <f ca="1" t="shared" si="6"/>
      </c>
    </row>
    <row r="145" spans="2:11" ht="34.5" customHeight="1">
      <c r="B145" s="65"/>
      <c r="C145" s="66"/>
      <c r="D145" s="67"/>
      <c r="E145" s="67"/>
      <c r="F145" s="68"/>
      <c r="G145" s="68"/>
      <c r="H145" s="68"/>
      <c r="I145" s="68"/>
      <c r="J145" s="68"/>
      <c r="K145" s="8">
        <f ca="1" t="shared" si="6"/>
      </c>
    </row>
    <row r="146" spans="2:11" ht="34.5" customHeight="1">
      <c r="B146" s="72" t="s">
        <v>74</v>
      </c>
      <c r="C146" s="73">
        <f>SUM(C134:C145)</f>
        <v>0</v>
      </c>
      <c r="D146" s="89"/>
      <c r="E146" s="90"/>
      <c r="F146" s="91"/>
      <c r="G146" s="92"/>
      <c r="H146" s="90"/>
      <c r="I146" s="90"/>
      <c r="J146" s="90"/>
      <c r="K146" s="8">
        <f ca="1" t="shared" si="6"/>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2.xml><?xml version="1.0" encoding="utf-8"?>
<worksheet xmlns="http://schemas.openxmlformats.org/spreadsheetml/2006/main" xmlns:r="http://schemas.openxmlformats.org/officeDocument/2006/relationships">
  <sheetPr codeName="Sheet22"/>
  <dimension ref="B1:N146"/>
  <sheetViews>
    <sheetView zoomScale="75" zoomScaleNormal="75" zoomScaleSheetLayoutView="100" zoomScalePageLayoutView="0" workbookViewId="0" topLeftCell="A1">
      <selection activeCell="C149" sqref="C149"/>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39" t="s">
        <v>93</v>
      </c>
      <c r="C1" s="139"/>
      <c r="D1" s="139"/>
      <c r="E1" s="139"/>
      <c r="F1" s="139"/>
      <c r="G1" s="139"/>
      <c r="H1" s="139"/>
      <c r="I1" s="139"/>
      <c r="J1" s="93"/>
      <c r="K1" s="6"/>
    </row>
    <row r="2" spans="2:11" s="1" customFormat="1" ht="21" customHeight="1">
      <c r="B2" s="195" t="s">
        <v>0</v>
      </c>
      <c r="C2" s="94" t="s">
        <v>57</v>
      </c>
      <c r="D2" s="195" t="s">
        <v>1</v>
      </c>
      <c r="E2" s="197" t="s">
        <v>2</v>
      </c>
      <c r="F2" s="190" t="s">
        <v>3</v>
      </c>
      <c r="G2" s="191"/>
      <c r="H2" s="192"/>
      <c r="I2" s="197" t="s">
        <v>63</v>
      </c>
      <c r="J2" s="195" t="s">
        <v>6</v>
      </c>
      <c r="K2" s="7"/>
    </row>
    <row r="3" spans="2:11" s="1" customFormat="1" ht="20.25" customHeight="1">
      <c r="B3" s="196"/>
      <c r="C3" s="95" t="s">
        <v>56</v>
      </c>
      <c r="D3" s="196"/>
      <c r="E3" s="197"/>
      <c r="F3" s="85" t="s">
        <v>7</v>
      </c>
      <c r="G3" s="85" t="s">
        <v>4</v>
      </c>
      <c r="H3" s="85" t="s">
        <v>5</v>
      </c>
      <c r="I3" s="197"/>
      <c r="J3" s="196"/>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55">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ca="1" t="shared" si="1"/>
      </c>
    </row>
    <row r="31" spans="2:11" ht="34.5" customHeight="1">
      <c r="B31" s="65"/>
      <c r="C31" s="66"/>
      <c r="D31" s="67"/>
      <c r="E31" s="67"/>
      <c r="F31" s="68"/>
      <c r="G31" s="68"/>
      <c r="H31" s="68"/>
      <c r="I31" s="68"/>
      <c r="J31" s="68"/>
      <c r="K31" s="8">
        <f ca="1" t="shared" si="1"/>
      </c>
    </row>
    <row r="32" spans="2:11" ht="34.5" customHeight="1">
      <c r="B32" s="65"/>
      <c r="C32" s="66"/>
      <c r="D32" s="67"/>
      <c r="E32" s="67"/>
      <c r="F32" s="68"/>
      <c r="G32" s="68"/>
      <c r="H32" s="68"/>
      <c r="I32" s="68"/>
      <c r="J32" s="68"/>
      <c r="K32" s="8">
        <f ca="1" t="shared" si="1"/>
      </c>
    </row>
    <row r="33" spans="2:11" ht="34.5" customHeight="1">
      <c r="B33" s="65"/>
      <c r="C33" s="66"/>
      <c r="D33" s="67"/>
      <c r="E33" s="67"/>
      <c r="F33" s="68"/>
      <c r="G33" s="68"/>
      <c r="H33" s="68"/>
      <c r="I33" s="68"/>
      <c r="J33" s="68"/>
      <c r="K33" s="8">
        <f ca="1" t="shared" si="1"/>
      </c>
    </row>
    <row r="34" spans="2:11" ht="34.5" customHeight="1">
      <c r="B34" s="65"/>
      <c r="C34" s="66"/>
      <c r="D34" s="67"/>
      <c r="E34" s="67"/>
      <c r="F34" s="68"/>
      <c r="G34" s="68"/>
      <c r="H34" s="68"/>
      <c r="I34" s="68"/>
      <c r="J34" s="68"/>
      <c r="K34" s="8">
        <f ca="1" t="shared" si="1"/>
      </c>
    </row>
    <row r="35" spans="2:11" ht="34.5" customHeight="1">
      <c r="B35" s="65"/>
      <c r="C35" s="66"/>
      <c r="D35" s="67"/>
      <c r="E35" s="67"/>
      <c r="F35" s="68"/>
      <c r="G35" s="68"/>
      <c r="H35" s="68"/>
      <c r="I35" s="68"/>
      <c r="J35" s="68"/>
      <c r="K35" s="8">
        <f ca="1" t="shared" si="1"/>
      </c>
    </row>
    <row r="36" spans="2:11" ht="34.5" customHeight="1">
      <c r="B36" s="65"/>
      <c r="C36" s="66"/>
      <c r="D36" s="67"/>
      <c r="E36" s="67"/>
      <c r="F36" s="68"/>
      <c r="G36" s="68"/>
      <c r="H36" s="68"/>
      <c r="I36" s="68"/>
      <c r="J36" s="68"/>
      <c r="K36" s="8">
        <f ca="1" t="shared" si="1"/>
      </c>
    </row>
    <row r="37" spans="2:11" ht="34.5" customHeight="1">
      <c r="B37" s="65"/>
      <c r="C37" s="66"/>
      <c r="D37" s="67"/>
      <c r="E37" s="67"/>
      <c r="F37" s="68"/>
      <c r="G37" s="68"/>
      <c r="H37" s="68"/>
      <c r="I37" s="68"/>
      <c r="J37" s="68"/>
      <c r="K37" s="8">
        <f ca="1" t="shared" si="1"/>
      </c>
    </row>
    <row r="38" spans="2:11" ht="34.5" customHeight="1">
      <c r="B38" s="65"/>
      <c r="C38" s="66"/>
      <c r="D38" s="67"/>
      <c r="E38" s="67"/>
      <c r="F38" s="68"/>
      <c r="G38" s="68"/>
      <c r="H38" s="68"/>
      <c r="I38" s="68"/>
      <c r="J38" s="68"/>
      <c r="K38" s="8">
        <f ca="1" t="shared" si="1"/>
      </c>
    </row>
    <row r="39" spans="2:11" ht="34.5" customHeight="1">
      <c r="B39" s="65"/>
      <c r="C39" s="66"/>
      <c r="D39" s="67"/>
      <c r="E39" s="67"/>
      <c r="F39" s="68"/>
      <c r="G39" s="68"/>
      <c r="H39" s="68"/>
      <c r="I39" s="68"/>
      <c r="J39" s="68"/>
      <c r="K39" s="8">
        <f ca="1" t="shared" si="1"/>
      </c>
    </row>
    <row r="40" spans="2:11" ht="34.5" customHeight="1">
      <c r="B40" s="65"/>
      <c r="C40" s="66"/>
      <c r="D40" s="67"/>
      <c r="E40" s="67"/>
      <c r="F40" s="68"/>
      <c r="G40" s="68"/>
      <c r="H40" s="68"/>
      <c r="I40" s="68"/>
      <c r="J40" s="68"/>
      <c r="K40" s="8">
        <f ca="1" t="shared" si="1"/>
      </c>
    </row>
    <row r="41" spans="2:11" ht="34.5" customHeight="1">
      <c r="B41" s="65"/>
      <c r="C41" s="66"/>
      <c r="D41" s="67"/>
      <c r="E41" s="67"/>
      <c r="F41" s="68"/>
      <c r="G41" s="68"/>
      <c r="H41" s="68"/>
      <c r="I41" s="68"/>
      <c r="J41" s="68"/>
      <c r="K41" s="8">
        <f ca="1" t="shared" si="1"/>
      </c>
    </row>
    <row r="42" spans="2:11" ht="34.5" customHeight="1">
      <c r="B42" s="72" t="s">
        <v>74</v>
      </c>
      <c r="C42" s="73">
        <f>SUM(C30:C41)</f>
        <v>0</v>
      </c>
      <c r="D42" s="89"/>
      <c r="E42" s="90"/>
      <c r="F42" s="91"/>
      <c r="G42" s="92"/>
      <c r="H42" s="90"/>
      <c r="I42" s="90"/>
      <c r="J42" s="90"/>
      <c r="K42" s="8">
        <f ca="1" t="shared" si="1"/>
      </c>
    </row>
    <row r="43" spans="2:11" ht="34.5" customHeight="1">
      <c r="B43" s="65"/>
      <c r="C43" s="66"/>
      <c r="D43" s="67"/>
      <c r="E43" s="67"/>
      <c r="F43" s="68"/>
      <c r="G43" s="68"/>
      <c r="H43" s="68"/>
      <c r="I43" s="68"/>
      <c r="J43" s="68"/>
      <c r="K43" s="8">
        <f ca="1" t="shared" si="1"/>
      </c>
    </row>
    <row r="44" spans="2:11" ht="34.5" customHeight="1">
      <c r="B44" s="65"/>
      <c r="C44" s="66"/>
      <c r="D44" s="67"/>
      <c r="E44" s="67"/>
      <c r="F44" s="68"/>
      <c r="G44" s="68"/>
      <c r="H44" s="68"/>
      <c r="I44" s="68"/>
      <c r="J44" s="68"/>
      <c r="K44" s="8">
        <f ca="1" t="shared" si="1"/>
      </c>
    </row>
    <row r="45" spans="2:11" ht="34.5" customHeight="1">
      <c r="B45" s="65"/>
      <c r="C45" s="66"/>
      <c r="D45" s="67"/>
      <c r="E45" s="67"/>
      <c r="F45" s="68"/>
      <c r="G45" s="68"/>
      <c r="H45" s="68"/>
      <c r="I45" s="68"/>
      <c r="J45" s="68"/>
      <c r="K45" s="8">
        <f ca="1" t="shared" si="1"/>
      </c>
    </row>
    <row r="46" spans="2:11" ht="34.5" customHeight="1">
      <c r="B46" s="65"/>
      <c r="C46" s="66"/>
      <c r="D46" s="67"/>
      <c r="E46" s="67"/>
      <c r="F46" s="68"/>
      <c r="G46" s="68"/>
      <c r="H46" s="68"/>
      <c r="I46" s="68"/>
      <c r="J46" s="68"/>
      <c r="K46" s="8">
        <f ca="1" t="shared" si="1"/>
      </c>
    </row>
    <row r="47" spans="2:11" ht="34.5" customHeight="1">
      <c r="B47" s="65"/>
      <c r="C47" s="66"/>
      <c r="D47" s="67"/>
      <c r="E47" s="67"/>
      <c r="F47" s="68"/>
      <c r="G47" s="68"/>
      <c r="H47" s="68"/>
      <c r="I47" s="68"/>
      <c r="J47" s="68"/>
      <c r="K47" s="8">
        <f ca="1" t="shared" si="1"/>
      </c>
    </row>
    <row r="48" spans="2:11" ht="34.5" customHeight="1">
      <c r="B48" s="65"/>
      <c r="C48" s="66"/>
      <c r="D48" s="67"/>
      <c r="E48" s="67"/>
      <c r="F48" s="68"/>
      <c r="G48" s="68"/>
      <c r="H48" s="68"/>
      <c r="I48" s="68"/>
      <c r="J48" s="68"/>
      <c r="K48" s="8">
        <f ca="1" t="shared" si="1"/>
      </c>
    </row>
    <row r="49" spans="2:11" ht="34.5" customHeight="1">
      <c r="B49" s="65"/>
      <c r="C49" s="66"/>
      <c r="D49" s="67"/>
      <c r="E49" s="67"/>
      <c r="F49" s="68"/>
      <c r="G49" s="68"/>
      <c r="H49" s="68"/>
      <c r="I49" s="68"/>
      <c r="J49" s="68"/>
      <c r="K49" s="8">
        <f ca="1" t="shared" si="1"/>
      </c>
    </row>
    <row r="50" spans="2:11" ht="34.5" customHeight="1">
      <c r="B50" s="65"/>
      <c r="C50" s="66"/>
      <c r="D50" s="67"/>
      <c r="E50" s="67"/>
      <c r="F50" s="68"/>
      <c r="G50" s="68"/>
      <c r="H50" s="68"/>
      <c r="I50" s="68"/>
      <c r="J50" s="68"/>
      <c r="K50" s="8">
        <f ca="1" t="shared" si="1"/>
      </c>
    </row>
    <row r="51" spans="2:11" ht="34.5" customHeight="1">
      <c r="B51" s="65"/>
      <c r="C51" s="66"/>
      <c r="D51" s="67"/>
      <c r="E51" s="67"/>
      <c r="F51" s="68"/>
      <c r="G51" s="68"/>
      <c r="H51" s="68"/>
      <c r="I51" s="68"/>
      <c r="J51" s="68"/>
      <c r="K51" s="8">
        <f ca="1" t="shared" si="1"/>
      </c>
    </row>
    <row r="52" spans="2:11" ht="34.5" customHeight="1">
      <c r="B52" s="65"/>
      <c r="C52" s="66"/>
      <c r="D52" s="67"/>
      <c r="E52" s="67"/>
      <c r="F52" s="68"/>
      <c r="G52" s="68"/>
      <c r="H52" s="68"/>
      <c r="I52" s="68"/>
      <c r="J52" s="68"/>
      <c r="K52" s="8">
        <f ca="1" t="shared" si="1"/>
      </c>
    </row>
    <row r="53" spans="2:11" ht="34.5" customHeight="1">
      <c r="B53" s="65"/>
      <c r="C53" s="66"/>
      <c r="D53" s="67"/>
      <c r="E53" s="67"/>
      <c r="F53" s="68"/>
      <c r="G53" s="68"/>
      <c r="H53" s="68"/>
      <c r="I53" s="68"/>
      <c r="J53" s="68"/>
      <c r="K53" s="8">
        <f ca="1" t="shared" si="1"/>
      </c>
    </row>
    <row r="54" spans="2:11" ht="34.5" customHeight="1">
      <c r="B54" s="65"/>
      <c r="C54" s="66"/>
      <c r="D54" s="67"/>
      <c r="E54" s="67"/>
      <c r="F54" s="68"/>
      <c r="G54" s="68"/>
      <c r="H54" s="68"/>
      <c r="I54" s="68"/>
      <c r="J54" s="68"/>
      <c r="K54" s="8">
        <f ca="1" t="shared" si="1"/>
      </c>
    </row>
    <row r="55" spans="2:11" ht="34.5" customHeight="1">
      <c r="B55" s="72" t="s">
        <v>74</v>
      </c>
      <c r="C55" s="73">
        <f>SUM(C43:C54)</f>
        <v>0</v>
      </c>
      <c r="D55" s="89"/>
      <c r="E55" s="90"/>
      <c r="F55" s="91"/>
      <c r="G55" s="92"/>
      <c r="H55" s="90"/>
      <c r="I55" s="90"/>
      <c r="J55" s="90"/>
      <c r="K55" s="8">
        <f ca="1" t="shared" si="1"/>
      </c>
    </row>
    <row r="56" spans="2:11" ht="34.5" customHeight="1">
      <c r="B56" s="65"/>
      <c r="C56" s="66"/>
      <c r="D56" s="67"/>
      <c r="E56" s="67"/>
      <c r="F56" s="68"/>
      <c r="G56" s="68"/>
      <c r="H56" s="68"/>
      <c r="I56" s="68"/>
      <c r="J56" s="68"/>
      <c r="K56" s="8">
        <f aca="true" ca="1" t="shared" si="2" ref="K56:K107">IF(C56&lt;&gt;0,IF(ISERROR(FIND("立",D56))=FALSE,"立",IF(ISERROR(FIND("選",D56))=FALSE,"選",INDIRECT("J"&amp;ROW()-1))),"")</f>
      </c>
    </row>
    <row r="57" spans="2:11" ht="34.5" customHeight="1">
      <c r="B57" s="65"/>
      <c r="C57" s="66"/>
      <c r="D57" s="67"/>
      <c r="E57" s="67"/>
      <c r="F57" s="68"/>
      <c r="G57" s="68"/>
      <c r="H57" s="68"/>
      <c r="I57" s="68"/>
      <c r="J57" s="68"/>
      <c r="K57" s="8">
        <f ca="1" t="shared" si="2"/>
      </c>
    </row>
    <row r="58" spans="2:11" ht="34.5" customHeight="1">
      <c r="B58" s="65"/>
      <c r="C58" s="66"/>
      <c r="D58" s="67"/>
      <c r="E58" s="67"/>
      <c r="F58" s="68"/>
      <c r="G58" s="68"/>
      <c r="H58" s="68"/>
      <c r="I58" s="68"/>
      <c r="J58" s="68"/>
      <c r="K58" s="8">
        <f ca="1" t="shared" si="2"/>
      </c>
    </row>
    <row r="59" spans="2:11" ht="34.5" customHeight="1">
      <c r="B59" s="65"/>
      <c r="C59" s="66"/>
      <c r="D59" s="67"/>
      <c r="E59" s="67"/>
      <c r="F59" s="68"/>
      <c r="G59" s="68"/>
      <c r="H59" s="68"/>
      <c r="I59" s="68"/>
      <c r="J59" s="68"/>
      <c r="K59" s="8">
        <f ca="1" t="shared" si="2"/>
      </c>
    </row>
    <row r="60" spans="2:11" ht="34.5" customHeight="1">
      <c r="B60" s="65"/>
      <c r="C60" s="66"/>
      <c r="D60" s="67"/>
      <c r="E60" s="67"/>
      <c r="F60" s="68"/>
      <c r="G60" s="68"/>
      <c r="H60" s="68"/>
      <c r="I60" s="68"/>
      <c r="J60" s="68"/>
      <c r="K60" s="8">
        <f ca="1" t="shared" si="2"/>
      </c>
    </row>
    <row r="61" spans="2:11" ht="34.5" customHeight="1">
      <c r="B61" s="65"/>
      <c r="C61" s="66"/>
      <c r="D61" s="67"/>
      <c r="E61" s="67"/>
      <c r="F61" s="68"/>
      <c r="G61" s="68"/>
      <c r="H61" s="68"/>
      <c r="I61" s="68"/>
      <c r="J61" s="68"/>
      <c r="K61" s="8">
        <f ca="1" t="shared" si="2"/>
      </c>
    </row>
    <row r="62" spans="2:11" ht="34.5" customHeight="1">
      <c r="B62" s="65"/>
      <c r="C62" s="66"/>
      <c r="D62" s="67"/>
      <c r="E62" s="67"/>
      <c r="F62" s="68"/>
      <c r="G62" s="68"/>
      <c r="H62" s="68"/>
      <c r="I62" s="68"/>
      <c r="J62" s="68"/>
      <c r="K62" s="8">
        <f ca="1" t="shared" si="2"/>
      </c>
    </row>
    <row r="63" spans="2:11" ht="34.5" customHeight="1">
      <c r="B63" s="65"/>
      <c r="C63" s="66"/>
      <c r="D63" s="67"/>
      <c r="E63" s="67"/>
      <c r="F63" s="68"/>
      <c r="G63" s="68"/>
      <c r="H63" s="68"/>
      <c r="I63" s="68"/>
      <c r="J63" s="68"/>
      <c r="K63" s="8">
        <f ca="1" t="shared" si="2"/>
      </c>
    </row>
    <row r="64" spans="2:11" ht="34.5" customHeight="1">
      <c r="B64" s="65"/>
      <c r="C64" s="66"/>
      <c r="D64" s="67"/>
      <c r="E64" s="67"/>
      <c r="F64" s="68"/>
      <c r="G64" s="68"/>
      <c r="H64" s="68"/>
      <c r="I64" s="68"/>
      <c r="J64" s="68"/>
      <c r="K64" s="8">
        <f ca="1" t="shared" si="2"/>
      </c>
    </row>
    <row r="65" spans="2:11" ht="34.5" customHeight="1">
      <c r="B65" s="65"/>
      <c r="C65" s="66"/>
      <c r="D65" s="67"/>
      <c r="E65" s="67"/>
      <c r="F65" s="68"/>
      <c r="G65" s="68"/>
      <c r="H65" s="68"/>
      <c r="I65" s="68"/>
      <c r="J65" s="68"/>
      <c r="K65" s="8">
        <f ca="1" t="shared" si="2"/>
      </c>
    </row>
    <row r="66" spans="2:11" ht="34.5" customHeight="1">
      <c r="B66" s="65"/>
      <c r="C66" s="66"/>
      <c r="D66" s="67"/>
      <c r="E66" s="67"/>
      <c r="F66" s="68"/>
      <c r="G66" s="68"/>
      <c r="H66" s="68"/>
      <c r="I66" s="68"/>
      <c r="J66" s="68"/>
      <c r="K66" s="8">
        <f ca="1" t="shared" si="2"/>
      </c>
    </row>
    <row r="67" spans="2:11" ht="34.5" customHeight="1">
      <c r="B67" s="65"/>
      <c r="C67" s="66"/>
      <c r="D67" s="67"/>
      <c r="E67" s="67"/>
      <c r="F67" s="68"/>
      <c r="G67" s="68"/>
      <c r="H67" s="68"/>
      <c r="I67" s="68"/>
      <c r="J67" s="68"/>
      <c r="K67" s="8">
        <f ca="1" t="shared" si="2"/>
      </c>
    </row>
    <row r="68" spans="2:11" ht="34.5" customHeight="1">
      <c r="B68" s="72" t="s">
        <v>74</v>
      </c>
      <c r="C68" s="73">
        <f>SUM(C56:C67)</f>
        <v>0</v>
      </c>
      <c r="D68" s="89"/>
      <c r="E68" s="90"/>
      <c r="F68" s="91"/>
      <c r="G68" s="92"/>
      <c r="H68" s="90"/>
      <c r="I68" s="90"/>
      <c r="J68" s="90"/>
      <c r="K68" s="8">
        <f ca="1" t="shared" si="2"/>
      </c>
    </row>
    <row r="69" spans="2:11" ht="34.5" customHeight="1">
      <c r="B69" s="65"/>
      <c r="C69" s="66"/>
      <c r="D69" s="67"/>
      <c r="E69" s="67"/>
      <c r="F69" s="68"/>
      <c r="G69" s="68"/>
      <c r="H69" s="68"/>
      <c r="I69" s="68"/>
      <c r="J69" s="68"/>
      <c r="K69" s="8">
        <f ca="1" t="shared" si="2"/>
      </c>
    </row>
    <row r="70" spans="2:11" ht="34.5" customHeight="1">
      <c r="B70" s="65"/>
      <c r="C70" s="66"/>
      <c r="D70" s="67"/>
      <c r="E70" s="67"/>
      <c r="F70" s="68"/>
      <c r="G70" s="68"/>
      <c r="H70" s="68"/>
      <c r="I70" s="68"/>
      <c r="J70" s="68"/>
      <c r="K70" s="8">
        <f ca="1" t="shared" si="2"/>
      </c>
    </row>
    <row r="71" spans="2:11" ht="34.5" customHeight="1">
      <c r="B71" s="65"/>
      <c r="C71" s="66"/>
      <c r="D71" s="67"/>
      <c r="E71" s="67"/>
      <c r="F71" s="68"/>
      <c r="G71" s="68"/>
      <c r="H71" s="68"/>
      <c r="I71" s="68"/>
      <c r="J71" s="68"/>
      <c r="K71" s="8">
        <f ca="1" t="shared" si="2"/>
      </c>
    </row>
    <row r="72" spans="2:11" ht="34.5" customHeight="1">
      <c r="B72" s="65"/>
      <c r="C72" s="66"/>
      <c r="D72" s="67"/>
      <c r="E72" s="67"/>
      <c r="F72" s="68"/>
      <c r="G72" s="68"/>
      <c r="H72" s="68"/>
      <c r="I72" s="68"/>
      <c r="J72" s="68"/>
      <c r="K72" s="8">
        <f ca="1" t="shared" si="2"/>
      </c>
    </row>
    <row r="73" spans="2:11" ht="34.5" customHeight="1">
      <c r="B73" s="65"/>
      <c r="C73" s="66"/>
      <c r="D73" s="67"/>
      <c r="E73" s="67"/>
      <c r="F73" s="68"/>
      <c r="G73" s="68"/>
      <c r="H73" s="68"/>
      <c r="I73" s="68"/>
      <c r="J73" s="68"/>
      <c r="K73" s="8">
        <f ca="1" t="shared" si="2"/>
      </c>
    </row>
    <row r="74" spans="2:11" ht="34.5" customHeight="1">
      <c r="B74" s="65"/>
      <c r="C74" s="66"/>
      <c r="D74" s="67"/>
      <c r="E74" s="67"/>
      <c r="F74" s="68"/>
      <c r="G74" s="68"/>
      <c r="H74" s="68"/>
      <c r="I74" s="68"/>
      <c r="J74" s="68"/>
      <c r="K74" s="8">
        <f ca="1" t="shared" si="2"/>
      </c>
    </row>
    <row r="75" spans="2:11" ht="34.5" customHeight="1">
      <c r="B75" s="65"/>
      <c r="C75" s="66"/>
      <c r="D75" s="67"/>
      <c r="E75" s="67"/>
      <c r="F75" s="68"/>
      <c r="G75" s="68"/>
      <c r="H75" s="68"/>
      <c r="I75" s="68"/>
      <c r="J75" s="68"/>
      <c r="K75" s="8">
        <f ca="1" t="shared" si="2"/>
      </c>
    </row>
    <row r="76" spans="2:11" ht="34.5" customHeight="1">
      <c r="B76" s="65"/>
      <c r="C76" s="66"/>
      <c r="D76" s="67"/>
      <c r="E76" s="67"/>
      <c r="F76" s="68"/>
      <c r="G76" s="68"/>
      <c r="H76" s="68"/>
      <c r="I76" s="68"/>
      <c r="J76" s="68"/>
      <c r="K76" s="8">
        <f ca="1" t="shared" si="2"/>
      </c>
    </row>
    <row r="77" spans="2:11" ht="34.5" customHeight="1">
      <c r="B77" s="65"/>
      <c r="C77" s="66"/>
      <c r="D77" s="67"/>
      <c r="E77" s="67"/>
      <c r="F77" s="68"/>
      <c r="G77" s="68"/>
      <c r="H77" s="68"/>
      <c r="I77" s="68"/>
      <c r="J77" s="68"/>
      <c r="K77" s="8">
        <f ca="1" t="shared" si="2"/>
      </c>
    </row>
    <row r="78" spans="2:11" ht="34.5" customHeight="1">
      <c r="B78" s="65"/>
      <c r="C78" s="66"/>
      <c r="D78" s="67"/>
      <c r="E78" s="67"/>
      <c r="F78" s="68"/>
      <c r="G78" s="68"/>
      <c r="H78" s="68"/>
      <c r="I78" s="68"/>
      <c r="J78" s="68"/>
      <c r="K78" s="8">
        <f ca="1" t="shared" si="2"/>
      </c>
    </row>
    <row r="79" spans="2:11" ht="34.5" customHeight="1">
      <c r="B79" s="65"/>
      <c r="C79" s="66"/>
      <c r="D79" s="67"/>
      <c r="E79" s="67"/>
      <c r="F79" s="68"/>
      <c r="G79" s="68"/>
      <c r="H79" s="68"/>
      <c r="I79" s="68"/>
      <c r="J79" s="68"/>
      <c r="K79" s="8">
        <f ca="1" t="shared" si="2"/>
      </c>
    </row>
    <row r="80" spans="2:11" ht="34.5" customHeight="1">
      <c r="B80" s="65"/>
      <c r="C80" s="66"/>
      <c r="D80" s="67"/>
      <c r="E80" s="67"/>
      <c r="F80" s="68"/>
      <c r="G80" s="68"/>
      <c r="H80" s="68"/>
      <c r="I80" s="68"/>
      <c r="J80" s="68"/>
      <c r="K80" s="8">
        <f ca="1" t="shared" si="2"/>
      </c>
    </row>
    <row r="81" spans="2:11" ht="34.5" customHeight="1">
      <c r="B81" s="72" t="s">
        <v>74</v>
      </c>
      <c r="C81" s="73">
        <f>SUM(C69:C80)</f>
        <v>0</v>
      </c>
      <c r="D81" s="89"/>
      <c r="E81" s="90"/>
      <c r="F81" s="91"/>
      <c r="G81" s="92"/>
      <c r="H81" s="90"/>
      <c r="I81" s="90"/>
      <c r="J81" s="90"/>
      <c r="K81" s="8">
        <f ca="1" t="shared" si="2"/>
      </c>
    </row>
    <row r="82" spans="2:11" ht="34.5" customHeight="1">
      <c r="B82" s="65"/>
      <c r="C82" s="66"/>
      <c r="D82" s="67"/>
      <c r="E82" s="67"/>
      <c r="F82" s="68"/>
      <c r="G82" s="68"/>
      <c r="H82" s="68"/>
      <c r="I82" s="68"/>
      <c r="J82" s="68"/>
      <c r="K82" s="8">
        <f ca="1" t="shared" si="2"/>
      </c>
    </row>
    <row r="83" spans="2:11" ht="34.5" customHeight="1">
      <c r="B83" s="65"/>
      <c r="C83" s="66"/>
      <c r="D83" s="67"/>
      <c r="E83" s="67"/>
      <c r="F83" s="68"/>
      <c r="G83" s="68"/>
      <c r="H83" s="68"/>
      <c r="I83" s="68"/>
      <c r="J83" s="68"/>
      <c r="K83" s="8">
        <f ca="1" t="shared" si="2"/>
      </c>
    </row>
    <row r="84" spans="2:11" ht="34.5" customHeight="1">
      <c r="B84" s="65"/>
      <c r="C84" s="66"/>
      <c r="D84" s="67"/>
      <c r="E84" s="67"/>
      <c r="F84" s="68"/>
      <c r="G84" s="68"/>
      <c r="H84" s="68"/>
      <c r="I84" s="68"/>
      <c r="J84" s="68"/>
      <c r="K84" s="8">
        <f ca="1" t="shared" si="2"/>
      </c>
    </row>
    <row r="85" spans="2:11" ht="34.5" customHeight="1">
      <c r="B85" s="65"/>
      <c r="C85" s="66"/>
      <c r="D85" s="67"/>
      <c r="E85" s="67"/>
      <c r="F85" s="68"/>
      <c r="G85" s="68"/>
      <c r="H85" s="68"/>
      <c r="I85" s="68"/>
      <c r="J85" s="68"/>
      <c r="K85" s="8">
        <f ca="1" t="shared" si="2"/>
      </c>
    </row>
    <row r="86" spans="2:11" ht="34.5" customHeight="1">
      <c r="B86" s="65"/>
      <c r="C86" s="66"/>
      <c r="D86" s="67"/>
      <c r="E86" s="67"/>
      <c r="F86" s="68"/>
      <c r="G86" s="68"/>
      <c r="H86" s="68"/>
      <c r="I86" s="68"/>
      <c r="J86" s="68"/>
      <c r="K86" s="8">
        <f ca="1" t="shared" si="2"/>
      </c>
    </row>
    <row r="87" spans="2:11" ht="34.5" customHeight="1">
      <c r="B87" s="65"/>
      <c r="C87" s="66"/>
      <c r="D87" s="67"/>
      <c r="E87" s="67"/>
      <c r="F87" s="68"/>
      <c r="G87" s="68"/>
      <c r="H87" s="68"/>
      <c r="I87" s="68"/>
      <c r="J87" s="68"/>
      <c r="K87" s="8">
        <f ca="1" t="shared" si="2"/>
      </c>
    </row>
    <row r="88" spans="2:11" ht="34.5" customHeight="1">
      <c r="B88" s="65"/>
      <c r="C88" s="66"/>
      <c r="D88" s="67"/>
      <c r="E88" s="67"/>
      <c r="F88" s="68"/>
      <c r="G88" s="68"/>
      <c r="H88" s="68"/>
      <c r="I88" s="68"/>
      <c r="J88" s="68"/>
      <c r="K88" s="8">
        <f ca="1" t="shared" si="2"/>
      </c>
    </row>
    <row r="89" spans="2:11" ht="34.5" customHeight="1">
      <c r="B89" s="65"/>
      <c r="C89" s="66"/>
      <c r="D89" s="67"/>
      <c r="E89" s="67"/>
      <c r="F89" s="68"/>
      <c r="G89" s="68"/>
      <c r="H89" s="68"/>
      <c r="I89" s="68"/>
      <c r="J89" s="68"/>
      <c r="K89" s="8">
        <f ca="1" t="shared" si="2"/>
      </c>
    </row>
    <row r="90" spans="2:11" ht="34.5" customHeight="1">
      <c r="B90" s="65"/>
      <c r="C90" s="66"/>
      <c r="D90" s="67"/>
      <c r="E90" s="67"/>
      <c r="F90" s="68"/>
      <c r="G90" s="68"/>
      <c r="H90" s="68"/>
      <c r="I90" s="68"/>
      <c r="J90" s="68"/>
      <c r="K90" s="8">
        <f ca="1" t="shared" si="2"/>
      </c>
    </row>
    <row r="91" spans="2:11" ht="34.5" customHeight="1">
      <c r="B91" s="65"/>
      <c r="C91" s="66"/>
      <c r="D91" s="67"/>
      <c r="E91" s="67"/>
      <c r="F91" s="68"/>
      <c r="G91" s="68"/>
      <c r="H91" s="68"/>
      <c r="I91" s="68"/>
      <c r="J91" s="68"/>
      <c r="K91" s="8">
        <f ca="1" t="shared" si="2"/>
      </c>
    </row>
    <row r="92" spans="2:11" ht="34.5" customHeight="1">
      <c r="B92" s="65"/>
      <c r="C92" s="66"/>
      <c r="D92" s="67"/>
      <c r="E92" s="67"/>
      <c r="F92" s="68"/>
      <c r="G92" s="68"/>
      <c r="H92" s="68"/>
      <c r="I92" s="68"/>
      <c r="J92" s="68"/>
      <c r="K92" s="8">
        <f ca="1" t="shared" si="2"/>
      </c>
    </row>
    <row r="93" spans="2:11" ht="34.5" customHeight="1">
      <c r="B93" s="65"/>
      <c r="C93" s="66"/>
      <c r="D93" s="67"/>
      <c r="E93" s="67"/>
      <c r="F93" s="68"/>
      <c r="G93" s="68"/>
      <c r="H93" s="68"/>
      <c r="I93" s="68"/>
      <c r="J93" s="68"/>
      <c r="K93" s="8">
        <f ca="1" t="shared" si="2"/>
      </c>
    </row>
    <row r="94" spans="2:11" ht="34.5" customHeight="1">
      <c r="B94" s="72" t="s">
        <v>74</v>
      </c>
      <c r="C94" s="73">
        <f>SUM(C82:C93)</f>
        <v>0</v>
      </c>
      <c r="D94" s="89"/>
      <c r="E94" s="90"/>
      <c r="F94" s="91"/>
      <c r="G94" s="92"/>
      <c r="H94" s="90"/>
      <c r="I94" s="90"/>
      <c r="J94" s="90"/>
      <c r="K94" s="8">
        <f ca="1" t="shared" si="2"/>
      </c>
    </row>
    <row r="95" spans="2:11" ht="34.5" customHeight="1">
      <c r="B95" s="65"/>
      <c r="C95" s="66"/>
      <c r="D95" s="67"/>
      <c r="E95" s="67"/>
      <c r="F95" s="68"/>
      <c r="G95" s="68"/>
      <c r="H95" s="68"/>
      <c r="I95" s="68"/>
      <c r="J95" s="68"/>
      <c r="K95" s="8">
        <f ca="1" t="shared" si="2"/>
      </c>
    </row>
    <row r="96" spans="2:11" ht="34.5" customHeight="1">
      <c r="B96" s="65"/>
      <c r="C96" s="66"/>
      <c r="D96" s="67"/>
      <c r="E96" s="67"/>
      <c r="F96" s="68"/>
      <c r="G96" s="68"/>
      <c r="H96" s="68"/>
      <c r="I96" s="68"/>
      <c r="J96" s="68"/>
      <c r="K96" s="8">
        <f ca="1" t="shared" si="2"/>
      </c>
    </row>
    <row r="97" spans="2:11" ht="34.5" customHeight="1">
      <c r="B97" s="65"/>
      <c r="C97" s="66"/>
      <c r="D97" s="67"/>
      <c r="E97" s="67"/>
      <c r="F97" s="68"/>
      <c r="G97" s="68"/>
      <c r="H97" s="68"/>
      <c r="I97" s="68"/>
      <c r="J97" s="68"/>
      <c r="K97" s="8">
        <f ca="1" t="shared" si="2"/>
      </c>
    </row>
    <row r="98" spans="2:11" ht="34.5" customHeight="1">
      <c r="B98" s="65"/>
      <c r="C98" s="66"/>
      <c r="D98" s="67"/>
      <c r="E98" s="67"/>
      <c r="F98" s="68"/>
      <c r="G98" s="68"/>
      <c r="H98" s="68"/>
      <c r="I98" s="68"/>
      <c r="J98" s="68"/>
      <c r="K98" s="8">
        <f ca="1" t="shared" si="2"/>
      </c>
    </row>
    <row r="99" spans="2:11" ht="34.5" customHeight="1">
      <c r="B99" s="65"/>
      <c r="C99" s="66"/>
      <c r="D99" s="67"/>
      <c r="E99" s="67"/>
      <c r="F99" s="68"/>
      <c r="G99" s="68"/>
      <c r="H99" s="68"/>
      <c r="I99" s="68"/>
      <c r="J99" s="68"/>
      <c r="K99" s="8">
        <f ca="1" t="shared" si="2"/>
      </c>
    </row>
    <row r="100" spans="2:11" ht="34.5" customHeight="1">
      <c r="B100" s="65"/>
      <c r="C100" s="66"/>
      <c r="D100" s="67"/>
      <c r="E100" s="67"/>
      <c r="F100" s="68"/>
      <c r="G100" s="68"/>
      <c r="H100" s="68"/>
      <c r="I100" s="68"/>
      <c r="J100" s="68"/>
      <c r="K100" s="8">
        <f ca="1" t="shared" si="2"/>
      </c>
    </row>
    <row r="101" spans="2:11" ht="34.5" customHeight="1">
      <c r="B101" s="65"/>
      <c r="C101" s="66"/>
      <c r="D101" s="67"/>
      <c r="E101" s="67"/>
      <c r="F101" s="68"/>
      <c r="G101" s="68"/>
      <c r="H101" s="68"/>
      <c r="I101" s="68"/>
      <c r="J101" s="68"/>
      <c r="K101" s="8">
        <f ca="1" t="shared" si="2"/>
      </c>
    </row>
    <row r="102" spans="2:11" ht="34.5" customHeight="1">
      <c r="B102" s="65"/>
      <c r="C102" s="66"/>
      <c r="D102" s="67"/>
      <c r="E102" s="67"/>
      <c r="F102" s="68"/>
      <c r="G102" s="68"/>
      <c r="H102" s="68"/>
      <c r="I102" s="68"/>
      <c r="J102" s="68"/>
      <c r="K102" s="8">
        <f ca="1" t="shared" si="2"/>
      </c>
    </row>
    <row r="103" spans="2:11" ht="34.5" customHeight="1">
      <c r="B103" s="65"/>
      <c r="C103" s="66"/>
      <c r="D103" s="67"/>
      <c r="E103" s="67"/>
      <c r="F103" s="68"/>
      <c r="G103" s="68"/>
      <c r="H103" s="68"/>
      <c r="I103" s="68"/>
      <c r="J103" s="68"/>
      <c r="K103" s="8">
        <f ca="1" t="shared" si="2"/>
      </c>
    </row>
    <row r="104" spans="2:11" ht="34.5" customHeight="1">
      <c r="B104" s="65"/>
      <c r="C104" s="66"/>
      <c r="D104" s="67"/>
      <c r="E104" s="67"/>
      <c r="F104" s="68"/>
      <c r="G104" s="68"/>
      <c r="H104" s="68"/>
      <c r="I104" s="68"/>
      <c r="J104" s="68"/>
      <c r="K104" s="8">
        <f ca="1" t="shared" si="2"/>
      </c>
    </row>
    <row r="105" spans="2:11" ht="34.5" customHeight="1">
      <c r="B105" s="65"/>
      <c r="C105" s="66"/>
      <c r="D105" s="67"/>
      <c r="E105" s="67"/>
      <c r="F105" s="68"/>
      <c r="G105" s="68"/>
      <c r="H105" s="68"/>
      <c r="I105" s="68"/>
      <c r="J105" s="68"/>
      <c r="K105" s="8">
        <f ca="1" t="shared" si="2"/>
      </c>
    </row>
    <row r="106" spans="2:11" ht="34.5" customHeight="1">
      <c r="B106" s="65"/>
      <c r="C106" s="66"/>
      <c r="D106" s="67"/>
      <c r="E106" s="67"/>
      <c r="F106" s="68"/>
      <c r="G106" s="68"/>
      <c r="H106" s="68"/>
      <c r="I106" s="68"/>
      <c r="J106" s="68"/>
      <c r="K106" s="8">
        <f ca="1" t="shared" si="2"/>
      </c>
    </row>
    <row r="107" spans="2:11" ht="34.5" customHeight="1">
      <c r="B107" s="72" t="s">
        <v>74</v>
      </c>
      <c r="C107" s="73">
        <f>SUM(C95:C106)</f>
        <v>0</v>
      </c>
      <c r="D107" s="89"/>
      <c r="E107" s="90"/>
      <c r="F107" s="91"/>
      <c r="G107" s="92"/>
      <c r="H107" s="90"/>
      <c r="I107" s="90"/>
      <c r="J107" s="90"/>
      <c r="K107" s="8">
        <f ca="1" t="shared" si="2"/>
      </c>
    </row>
    <row r="108" spans="2:11" ht="34.5" customHeight="1">
      <c r="B108" s="65"/>
      <c r="C108" s="66"/>
      <c r="D108" s="67"/>
      <c r="E108" s="67"/>
      <c r="F108" s="68"/>
      <c r="G108" s="68"/>
      <c r="H108" s="68"/>
      <c r="I108" s="68"/>
      <c r="J108" s="68"/>
      <c r="K108" s="8">
        <f aca="true" ca="1" t="shared" si="3" ref="K108:K146">IF(C108&lt;&gt;0,IF(ISERROR(FIND("立",D108))=FALSE,"立",IF(ISERROR(FIND("選",D108))=FALSE,"選",INDIRECT("J"&amp;ROW()-1))),"")</f>
      </c>
    </row>
    <row r="109" spans="2:11" ht="34.5" customHeight="1">
      <c r="B109" s="65"/>
      <c r="C109" s="66"/>
      <c r="D109" s="67"/>
      <c r="E109" s="67"/>
      <c r="F109" s="68"/>
      <c r="G109" s="68"/>
      <c r="H109" s="68"/>
      <c r="I109" s="68"/>
      <c r="J109" s="68"/>
      <c r="K109" s="8">
        <f ca="1" t="shared" si="3"/>
      </c>
    </row>
    <row r="110" spans="2:11" ht="34.5" customHeight="1">
      <c r="B110" s="65"/>
      <c r="C110" s="66"/>
      <c r="D110" s="67"/>
      <c r="E110" s="67"/>
      <c r="F110" s="68"/>
      <c r="G110" s="68"/>
      <c r="H110" s="68"/>
      <c r="I110" s="68"/>
      <c r="J110" s="68"/>
      <c r="K110" s="8">
        <f ca="1" t="shared" si="3"/>
      </c>
    </row>
    <row r="111" spans="2:11" ht="34.5" customHeight="1">
      <c r="B111" s="65"/>
      <c r="C111" s="66"/>
      <c r="D111" s="67"/>
      <c r="E111" s="67"/>
      <c r="F111" s="68"/>
      <c r="G111" s="68"/>
      <c r="H111" s="68"/>
      <c r="I111" s="68"/>
      <c r="J111" s="68"/>
      <c r="K111" s="8">
        <f ca="1" t="shared" si="3"/>
      </c>
    </row>
    <row r="112" spans="2:11" ht="34.5" customHeight="1">
      <c r="B112" s="65"/>
      <c r="C112" s="66"/>
      <c r="D112" s="67"/>
      <c r="E112" s="67"/>
      <c r="F112" s="68"/>
      <c r="G112" s="68"/>
      <c r="H112" s="68"/>
      <c r="I112" s="68"/>
      <c r="J112" s="68"/>
      <c r="K112" s="8">
        <f ca="1" t="shared" si="3"/>
      </c>
    </row>
    <row r="113" spans="2:11" ht="34.5" customHeight="1">
      <c r="B113" s="65"/>
      <c r="C113" s="66"/>
      <c r="D113" s="67"/>
      <c r="E113" s="67"/>
      <c r="F113" s="68"/>
      <c r="G113" s="68"/>
      <c r="H113" s="68"/>
      <c r="I113" s="68"/>
      <c r="J113" s="68"/>
      <c r="K113" s="8">
        <f ca="1" t="shared" si="3"/>
      </c>
    </row>
    <row r="114" spans="2:11" ht="34.5" customHeight="1">
      <c r="B114" s="65"/>
      <c r="C114" s="66"/>
      <c r="D114" s="67"/>
      <c r="E114" s="67"/>
      <c r="F114" s="68"/>
      <c r="G114" s="68"/>
      <c r="H114" s="68"/>
      <c r="I114" s="68"/>
      <c r="J114" s="68"/>
      <c r="K114" s="8">
        <f ca="1" t="shared" si="3"/>
      </c>
    </row>
    <row r="115" spans="2:11" ht="34.5" customHeight="1">
      <c r="B115" s="65"/>
      <c r="C115" s="66"/>
      <c r="D115" s="67"/>
      <c r="E115" s="67"/>
      <c r="F115" s="68"/>
      <c r="G115" s="68"/>
      <c r="H115" s="68"/>
      <c r="I115" s="68"/>
      <c r="J115" s="68"/>
      <c r="K115" s="8">
        <f ca="1" t="shared" si="3"/>
      </c>
    </row>
    <row r="116" spans="2:11" ht="34.5" customHeight="1">
      <c r="B116" s="65"/>
      <c r="C116" s="66"/>
      <c r="D116" s="67"/>
      <c r="E116" s="67"/>
      <c r="F116" s="68"/>
      <c r="G116" s="68"/>
      <c r="H116" s="68"/>
      <c r="I116" s="68"/>
      <c r="J116" s="68"/>
      <c r="K116" s="8">
        <f ca="1" t="shared" si="3"/>
      </c>
    </row>
    <row r="117" spans="2:11" ht="34.5" customHeight="1">
      <c r="B117" s="65"/>
      <c r="C117" s="66"/>
      <c r="D117" s="67"/>
      <c r="E117" s="67"/>
      <c r="F117" s="68"/>
      <c r="G117" s="68"/>
      <c r="H117" s="68"/>
      <c r="I117" s="68"/>
      <c r="J117" s="68"/>
      <c r="K117" s="8">
        <f ca="1" t="shared" si="3"/>
      </c>
    </row>
    <row r="118" spans="2:11" ht="34.5" customHeight="1">
      <c r="B118" s="65"/>
      <c r="C118" s="66"/>
      <c r="D118" s="67"/>
      <c r="E118" s="67"/>
      <c r="F118" s="68"/>
      <c r="G118" s="68"/>
      <c r="H118" s="68"/>
      <c r="I118" s="68"/>
      <c r="J118" s="68"/>
      <c r="K118" s="8">
        <f ca="1" t="shared" si="3"/>
      </c>
    </row>
    <row r="119" spans="2:11" ht="34.5" customHeight="1">
      <c r="B119" s="65"/>
      <c r="C119" s="66"/>
      <c r="D119" s="67"/>
      <c r="E119" s="67"/>
      <c r="F119" s="68"/>
      <c r="G119" s="68"/>
      <c r="H119" s="68"/>
      <c r="I119" s="68"/>
      <c r="J119" s="68"/>
      <c r="K119" s="8">
        <f ca="1" t="shared" si="3"/>
      </c>
    </row>
    <row r="120" spans="2:11" ht="34.5" customHeight="1">
      <c r="B120" s="72" t="s">
        <v>74</v>
      </c>
      <c r="C120" s="73">
        <f>SUM(C108:C119)</f>
        <v>0</v>
      </c>
      <c r="D120" s="89"/>
      <c r="E120" s="90"/>
      <c r="F120" s="91"/>
      <c r="G120" s="92"/>
      <c r="H120" s="90"/>
      <c r="I120" s="90"/>
      <c r="J120" s="90"/>
      <c r="K120" s="8">
        <f ca="1" t="shared" si="3"/>
      </c>
    </row>
    <row r="121" spans="2:11" ht="34.5" customHeight="1">
      <c r="B121" s="65"/>
      <c r="C121" s="66"/>
      <c r="D121" s="67"/>
      <c r="E121" s="67"/>
      <c r="F121" s="68"/>
      <c r="G121" s="68"/>
      <c r="H121" s="68"/>
      <c r="I121" s="68"/>
      <c r="J121" s="68"/>
      <c r="K121" s="8">
        <f ca="1" t="shared" si="3"/>
      </c>
    </row>
    <row r="122" spans="2:11" ht="34.5" customHeight="1">
      <c r="B122" s="65"/>
      <c r="C122" s="66"/>
      <c r="D122" s="67"/>
      <c r="E122" s="67"/>
      <c r="F122" s="68"/>
      <c r="G122" s="68"/>
      <c r="H122" s="68"/>
      <c r="I122" s="68"/>
      <c r="J122" s="68"/>
      <c r="K122" s="8">
        <f ca="1" t="shared" si="3"/>
      </c>
    </row>
    <row r="123" spans="2:11" ht="34.5" customHeight="1">
      <c r="B123" s="65"/>
      <c r="C123" s="66"/>
      <c r="D123" s="67"/>
      <c r="E123" s="67"/>
      <c r="F123" s="68"/>
      <c r="G123" s="68"/>
      <c r="H123" s="68"/>
      <c r="I123" s="68"/>
      <c r="J123" s="68"/>
      <c r="K123" s="8">
        <f ca="1" t="shared" si="3"/>
      </c>
    </row>
    <row r="124" spans="2:11" ht="34.5" customHeight="1">
      <c r="B124" s="65"/>
      <c r="C124" s="66"/>
      <c r="D124" s="67"/>
      <c r="E124" s="67"/>
      <c r="F124" s="68"/>
      <c r="G124" s="68"/>
      <c r="H124" s="68"/>
      <c r="I124" s="68"/>
      <c r="J124" s="68"/>
      <c r="K124" s="8">
        <f ca="1" t="shared" si="3"/>
      </c>
    </row>
    <row r="125" spans="2:11" ht="34.5" customHeight="1">
      <c r="B125" s="65"/>
      <c r="C125" s="66"/>
      <c r="D125" s="67"/>
      <c r="E125" s="67"/>
      <c r="F125" s="68"/>
      <c r="G125" s="68"/>
      <c r="H125" s="68"/>
      <c r="I125" s="68"/>
      <c r="J125" s="68"/>
      <c r="K125" s="8">
        <f ca="1" t="shared" si="3"/>
      </c>
    </row>
    <row r="126" spans="2:11" ht="34.5" customHeight="1">
      <c r="B126" s="65"/>
      <c r="C126" s="66"/>
      <c r="D126" s="67"/>
      <c r="E126" s="67"/>
      <c r="F126" s="68"/>
      <c r="G126" s="68"/>
      <c r="H126" s="68"/>
      <c r="I126" s="68"/>
      <c r="J126" s="68"/>
      <c r="K126" s="8">
        <f ca="1" t="shared" si="3"/>
      </c>
    </row>
    <row r="127" spans="2:11" ht="34.5" customHeight="1">
      <c r="B127" s="65"/>
      <c r="C127" s="66"/>
      <c r="D127" s="67"/>
      <c r="E127" s="67"/>
      <c r="F127" s="68"/>
      <c r="G127" s="68"/>
      <c r="H127" s="68"/>
      <c r="I127" s="68"/>
      <c r="J127" s="68"/>
      <c r="K127" s="8">
        <f ca="1" t="shared" si="3"/>
      </c>
    </row>
    <row r="128" spans="2:11" ht="34.5" customHeight="1">
      <c r="B128" s="65"/>
      <c r="C128" s="66"/>
      <c r="D128" s="67"/>
      <c r="E128" s="67"/>
      <c r="F128" s="68"/>
      <c r="G128" s="68"/>
      <c r="H128" s="68"/>
      <c r="I128" s="68"/>
      <c r="J128" s="68"/>
      <c r="K128" s="8">
        <f ca="1" t="shared" si="3"/>
      </c>
    </row>
    <row r="129" spans="2:11" ht="34.5" customHeight="1">
      <c r="B129" s="65"/>
      <c r="C129" s="66"/>
      <c r="D129" s="67"/>
      <c r="E129" s="67"/>
      <c r="F129" s="68"/>
      <c r="G129" s="68"/>
      <c r="H129" s="68"/>
      <c r="I129" s="68"/>
      <c r="J129" s="68"/>
      <c r="K129" s="8">
        <f ca="1" t="shared" si="3"/>
      </c>
    </row>
    <row r="130" spans="2:11" ht="34.5" customHeight="1">
      <c r="B130" s="65"/>
      <c r="C130" s="66"/>
      <c r="D130" s="67"/>
      <c r="E130" s="67"/>
      <c r="F130" s="68"/>
      <c r="G130" s="68"/>
      <c r="H130" s="68"/>
      <c r="I130" s="68"/>
      <c r="J130" s="68"/>
      <c r="K130" s="8">
        <f ca="1" t="shared" si="3"/>
      </c>
    </row>
    <row r="131" spans="2:11" ht="34.5" customHeight="1">
      <c r="B131" s="65"/>
      <c r="C131" s="66"/>
      <c r="D131" s="67"/>
      <c r="E131" s="67"/>
      <c r="F131" s="68"/>
      <c r="G131" s="68"/>
      <c r="H131" s="68"/>
      <c r="I131" s="68"/>
      <c r="J131" s="68"/>
      <c r="K131" s="8">
        <f ca="1" t="shared" si="3"/>
      </c>
    </row>
    <row r="132" spans="2:11" ht="34.5" customHeight="1">
      <c r="B132" s="65"/>
      <c r="C132" s="66"/>
      <c r="D132" s="67"/>
      <c r="E132" s="67"/>
      <c r="F132" s="68"/>
      <c r="G132" s="68"/>
      <c r="H132" s="68"/>
      <c r="I132" s="68"/>
      <c r="J132" s="68"/>
      <c r="K132" s="8">
        <f ca="1" t="shared" si="3"/>
      </c>
    </row>
    <row r="133" spans="2:11" ht="34.5" customHeight="1">
      <c r="B133" s="72" t="s">
        <v>74</v>
      </c>
      <c r="C133" s="73">
        <f>SUM(C121:C132)</f>
        <v>0</v>
      </c>
      <c r="D133" s="89"/>
      <c r="E133" s="90"/>
      <c r="F133" s="91"/>
      <c r="G133" s="92"/>
      <c r="H133" s="90"/>
      <c r="I133" s="90"/>
      <c r="J133" s="90"/>
      <c r="K133" s="8">
        <f ca="1" t="shared" si="3"/>
      </c>
    </row>
    <row r="134" spans="2:11" ht="34.5" customHeight="1">
      <c r="B134" s="65"/>
      <c r="C134" s="66"/>
      <c r="D134" s="67"/>
      <c r="E134" s="67"/>
      <c r="F134" s="68"/>
      <c r="G134" s="68"/>
      <c r="H134" s="68"/>
      <c r="I134" s="68"/>
      <c r="J134" s="68"/>
      <c r="K134" s="8">
        <f ca="1" t="shared" si="3"/>
      </c>
    </row>
    <row r="135" spans="2:11" ht="34.5" customHeight="1">
      <c r="B135" s="65"/>
      <c r="C135" s="66"/>
      <c r="D135" s="67"/>
      <c r="E135" s="67"/>
      <c r="F135" s="68"/>
      <c r="G135" s="68"/>
      <c r="H135" s="68"/>
      <c r="I135" s="68"/>
      <c r="J135" s="68"/>
      <c r="K135" s="8">
        <f ca="1" t="shared" si="3"/>
      </c>
    </row>
    <row r="136" spans="2:11" ht="34.5" customHeight="1">
      <c r="B136" s="65"/>
      <c r="C136" s="66"/>
      <c r="D136" s="67"/>
      <c r="E136" s="67"/>
      <c r="F136" s="68"/>
      <c r="G136" s="68"/>
      <c r="H136" s="68"/>
      <c r="I136" s="68"/>
      <c r="J136" s="68"/>
      <c r="K136" s="8">
        <f ca="1" t="shared" si="3"/>
      </c>
    </row>
    <row r="137" spans="2:11" ht="34.5" customHeight="1">
      <c r="B137" s="65"/>
      <c r="C137" s="66"/>
      <c r="D137" s="67"/>
      <c r="E137" s="67"/>
      <c r="F137" s="68"/>
      <c r="G137" s="68"/>
      <c r="H137" s="68"/>
      <c r="I137" s="68"/>
      <c r="J137" s="68"/>
      <c r="K137" s="8">
        <f ca="1" t="shared" si="3"/>
      </c>
    </row>
    <row r="138" spans="2:11" ht="34.5" customHeight="1">
      <c r="B138" s="65"/>
      <c r="C138" s="66"/>
      <c r="D138" s="67"/>
      <c r="E138" s="67"/>
      <c r="F138" s="68"/>
      <c r="G138" s="68"/>
      <c r="H138" s="68"/>
      <c r="I138" s="68"/>
      <c r="J138" s="68"/>
      <c r="K138" s="8">
        <f ca="1" t="shared" si="3"/>
      </c>
    </row>
    <row r="139" spans="2:11" ht="34.5" customHeight="1">
      <c r="B139" s="65"/>
      <c r="C139" s="66"/>
      <c r="D139" s="67"/>
      <c r="E139" s="67"/>
      <c r="F139" s="68"/>
      <c r="G139" s="68"/>
      <c r="H139" s="68"/>
      <c r="I139" s="68"/>
      <c r="J139" s="68"/>
      <c r="K139" s="8">
        <f ca="1" t="shared" si="3"/>
      </c>
    </row>
    <row r="140" spans="2:11" ht="34.5" customHeight="1">
      <c r="B140" s="65"/>
      <c r="C140" s="66"/>
      <c r="D140" s="67"/>
      <c r="E140" s="67"/>
      <c r="F140" s="68"/>
      <c r="G140" s="68"/>
      <c r="H140" s="68"/>
      <c r="I140" s="68"/>
      <c r="J140" s="68"/>
      <c r="K140" s="8">
        <f ca="1" t="shared" si="3"/>
      </c>
    </row>
    <row r="141" spans="2:11" ht="34.5" customHeight="1">
      <c r="B141" s="65"/>
      <c r="C141" s="66"/>
      <c r="D141" s="67"/>
      <c r="E141" s="67"/>
      <c r="F141" s="68"/>
      <c r="G141" s="68"/>
      <c r="H141" s="68"/>
      <c r="I141" s="68"/>
      <c r="J141" s="68"/>
      <c r="K141" s="8">
        <f ca="1" t="shared" si="3"/>
      </c>
    </row>
    <row r="142" spans="2:11" ht="34.5" customHeight="1">
      <c r="B142" s="65"/>
      <c r="C142" s="66"/>
      <c r="D142" s="67"/>
      <c r="E142" s="67"/>
      <c r="F142" s="68"/>
      <c r="G142" s="68"/>
      <c r="H142" s="68"/>
      <c r="I142" s="68"/>
      <c r="J142" s="68"/>
      <c r="K142" s="8">
        <f ca="1" t="shared" si="3"/>
      </c>
    </row>
    <row r="143" spans="2:11" ht="34.5" customHeight="1">
      <c r="B143" s="65"/>
      <c r="C143" s="66"/>
      <c r="D143" s="67"/>
      <c r="E143" s="67"/>
      <c r="F143" s="68"/>
      <c r="G143" s="68"/>
      <c r="H143" s="68"/>
      <c r="I143" s="68"/>
      <c r="J143" s="68"/>
      <c r="K143" s="8">
        <f ca="1" t="shared" si="3"/>
      </c>
    </row>
    <row r="144" spans="2:11" ht="34.5" customHeight="1">
      <c r="B144" s="65"/>
      <c r="C144" s="66"/>
      <c r="D144" s="67"/>
      <c r="E144" s="67"/>
      <c r="F144" s="68"/>
      <c r="G144" s="68"/>
      <c r="H144" s="68"/>
      <c r="I144" s="68"/>
      <c r="J144" s="68"/>
      <c r="K144" s="8">
        <f ca="1" t="shared" si="3"/>
      </c>
    </row>
    <row r="145" spans="2:11" ht="34.5" customHeight="1">
      <c r="B145" s="65"/>
      <c r="C145" s="66"/>
      <c r="D145" s="67"/>
      <c r="E145" s="67"/>
      <c r="F145" s="68"/>
      <c r="G145" s="68"/>
      <c r="H145" s="68"/>
      <c r="I145" s="68"/>
      <c r="J145" s="68"/>
      <c r="K145" s="8">
        <f ca="1" t="shared" si="3"/>
      </c>
    </row>
    <row r="146" spans="2:11" ht="34.5" customHeight="1">
      <c r="B146" s="72" t="s">
        <v>74</v>
      </c>
      <c r="C146" s="73">
        <f>SUM(C134:C145)</f>
        <v>0</v>
      </c>
      <c r="D146" s="89"/>
      <c r="E146" s="90"/>
      <c r="F146" s="91"/>
      <c r="G146" s="92"/>
      <c r="H146" s="90"/>
      <c r="I146" s="90"/>
      <c r="J146" s="90"/>
      <c r="K146"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sheetPr codeName="Sheet23"/>
  <dimension ref="B1:N68"/>
  <sheetViews>
    <sheetView zoomScale="75" zoomScaleNormal="75" zoomScaleSheetLayoutView="100" zoomScalePageLayoutView="0" workbookViewId="0" topLeftCell="A17">
      <selection activeCell="C29" sqref="C29"/>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39" t="s">
        <v>92</v>
      </c>
      <c r="C1" s="139"/>
      <c r="D1" s="139"/>
      <c r="E1" s="139"/>
      <c r="F1" s="139"/>
      <c r="G1" s="139"/>
      <c r="H1" s="139"/>
      <c r="I1" s="139"/>
      <c r="J1" s="93"/>
      <c r="K1" s="6"/>
    </row>
    <row r="2" spans="2:11" s="1" customFormat="1" ht="21" customHeight="1">
      <c r="B2" s="195" t="s">
        <v>0</v>
      </c>
      <c r="C2" s="94" t="s">
        <v>57</v>
      </c>
      <c r="D2" s="195" t="s">
        <v>1</v>
      </c>
      <c r="E2" s="197" t="s">
        <v>2</v>
      </c>
      <c r="F2" s="190" t="s">
        <v>3</v>
      </c>
      <c r="G2" s="191"/>
      <c r="H2" s="192"/>
      <c r="I2" s="197" t="s">
        <v>63</v>
      </c>
      <c r="J2" s="195" t="s">
        <v>6</v>
      </c>
      <c r="K2" s="7"/>
    </row>
    <row r="3" spans="2:11" s="1" customFormat="1" ht="20.25" customHeight="1">
      <c r="B3" s="196"/>
      <c r="C3" s="95" t="s">
        <v>56</v>
      </c>
      <c r="D3" s="196"/>
      <c r="E3" s="197"/>
      <c r="F3" s="85" t="s">
        <v>7</v>
      </c>
      <c r="G3" s="85" t="s">
        <v>4</v>
      </c>
      <c r="H3" s="85" t="s">
        <v>5</v>
      </c>
      <c r="I3" s="197"/>
      <c r="J3" s="196"/>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74</v>
      </c>
      <c r="C42" s="73">
        <f>SUM(C30:C41)</f>
        <v>0</v>
      </c>
      <c r="D42" s="89"/>
      <c r="E42" s="90"/>
      <c r="F42" s="91"/>
      <c r="G42" s="92"/>
      <c r="H42" s="90"/>
      <c r="I42" s="90"/>
      <c r="J42" s="90"/>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74</v>
      </c>
      <c r="C68" s="73">
        <f>SUM(C56:C67)</f>
        <v>0</v>
      </c>
      <c r="D68" s="89"/>
      <c r="E68" s="90"/>
      <c r="F68" s="91"/>
      <c r="G68" s="92"/>
      <c r="H68" s="90"/>
      <c r="I68" s="90"/>
      <c r="J68" s="90"/>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sheetPr codeName="Sheet24"/>
  <dimension ref="B1:N146"/>
  <sheetViews>
    <sheetView zoomScale="75" zoomScaleNormal="75" zoomScaleSheetLayoutView="100" zoomScalePageLayoutView="0" workbookViewId="0" topLeftCell="A16">
      <selection activeCell="E15" sqref="E15"/>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39" t="s">
        <v>94</v>
      </c>
      <c r="C1" s="139"/>
      <c r="D1" s="139"/>
      <c r="E1" s="139"/>
      <c r="F1" s="139"/>
      <c r="G1" s="139"/>
      <c r="H1" s="139"/>
      <c r="I1" s="139"/>
      <c r="J1" s="93"/>
      <c r="K1" s="6"/>
    </row>
    <row r="2" spans="2:11" s="1" customFormat="1" ht="21" customHeight="1">
      <c r="B2" s="195" t="s">
        <v>0</v>
      </c>
      <c r="C2" s="94" t="s">
        <v>57</v>
      </c>
      <c r="D2" s="195" t="s">
        <v>1</v>
      </c>
      <c r="E2" s="197" t="s">
        <v>2</v>
      </c>
      <c r="F2" s="190" t="s">
        <v>3</v>
      </c>
      <c r="G2" s="191"/>
      <c r="H2" s="192"/>
      <c r="I2" s="197" t="s">
        <v>63</v>
      </c>
      <c r="J2" s="195" t="s">
        <v>6</v>
      </c>
      <c r="K2" s="7"/>
    </row>
    <row r="3" spans="2:11" s="1" customFormat="1" ht="20.25" customHeight="1">
      <c r="B3" s="196"/>
      <c r="C3" s="95" t="s">
        <v>56</v>
      </c>
      <c r="D3" s="196"/>
      <c r="E3" s="197"/>
      <c r="F3" s="85" t="s">
        <v>7</v>
      </c>
      <c r="G3" s="85" t="s">
        <v>4</v>
      </c>
      <c r="H3" s="85" t="s">
        <v>5</v>
      </c>
      <c r="I3" s="197"/>
      <c r="J3" s="196"/>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42">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ca="1" t="shared" si="1"/>
      </c>
    </row>
    <row r="31" spans="2:11" ht="34.5" customHeight="1">
      <c r="B31" s="65"/>
      <c r="C31" s="66"/>
      <c r="D31" s="67"/>
      <c r="E31" s="67"/>
      <c r="F31" s="68"/>
      <c r="G31" s="68"/>
      <c r="H31" s="68"/>
      <c r="I31" s="68"/>
      <c r="J31" s="68"/>
      <c r="K31" s="8">
        <f ca="1" t="shared" si="1"/>
      </c>
    </row>
    <row r="32" spans="2:11" ht="34.5" customHeight="1">
      <c r="B32" s="65"/>
      <c r="C32" s="66"/>
      <c r="D32" s="67"/>
      <c r="E32" s="67"/>
      <c r="F32" s="68"/>
      <c r="G32" s="68"/>
      <c r="H32" s="68"/>
      <c r="I32" s="68"/>
      <c r="J32" s="68"/>
      <c r="K32" s="8">
        <f ca="1" t="shared" si="1"/>
      </c>
    </row>
    <row r="33" spans="2:11" ht="34.5" customHeight="1">
      <c r="B33" s="65"/>
      <c r="C33" s="66"/>
      <c r="D33" s="67"/>
      <c r="E33" s="67"/>
      <c r="F33" s="68"/>
      <c r="G33" s="68"/>
      <c r="H33" s="68"/>
      <c r="I33" s="68"/>
      <c r="J33" s="68"/>
      <c r="K33" s="8">
        <f ca="1" t="shared" si="1"/>
      </c>
    </row>
    <row r="34" spans="2:11" ht="34.5" customHeight="1">
      <c r="B34" s="65"/>
      <c r="C34" s="66"/>
      <c r="D34" s="67"/>
      <c r="E34" s="67"/>
      <c r="F34" s="68"/>
      <c r="G34" s="68"/>
      <c r="H34" s="68"/>
      <c r="I34" s="68"/>
      <c r="J34" s="68"/>
      <c r="K34" s="8">
        <f ca="1" t="shared" si="1"/>
      </c>
    </row>
    <row r="35" spans="2:11" ht="34.5" customHeight="1">
      <c r="B35" s="65"/>
      <c r="C35" s="66"/>
      <c r="D35" s="67"/>
      <c r="E35" s="67"/>
      <c r="F35" s="68"/>
      <c r="G35" s="68"/>
      <c r="H35" s="68"/>
      <c r="I35" s="68"/>
      <c r="J35" s="68"/>
      <c r="K35" s="8">
        <f ca="1" t="shared" si="1"/>
      </c>
    </row>
    <row r="36" spans="2:11" ht="34.5" customHeight="1">
      <c r="B36" s="65"/>
      <c r="C36" s="66"/>
      <c r="D36" s="67"/>
      <c r="E36" s="67"/>
      <c r="F36" s="68"/>
      <c r="G36" s="68"/>
      <c r="H36" s="68"/>
      <c r="I36" s="68"/>
      <c r="J36" s="68"/>
      <c r="K36" s="8">
        <f ca="1" t="shared" si="1"/>
      </c>
    </row>
    <row r="37" spans="2:11" ht="34.5" customHeight="1">
      <c r="B37" s="65"/>
      <c r="C37" s="66"/>
      <c r="D37" s="67"/>
      <c r="E37" s="67"/>
      <c r="F37" s="68"/>
      <c r="G37" s="68"/>
      <c r="H37" s="68"/>
      <c r="I37" s="68"/>
      <c r="J37" s="68"/>
      <c r="K37" s="8">
        <f ca="1" t="shared" si="1"/>
      </c>
    </row>
    <row r="38" spans="2:11" ht="34.5" customHeight="1">
      <c r="B38" s="65"/>
      <c r="C38" s="66"/>
      <c r="D38" s="67"/>
      <c r="E38" s="67"/>
      <c r="F38" s="68"/>
      <c r="G38" s="68"/>
      <c r="H38" s="68"/>
      <c r="I38" s="68"/>
      <c r="J38" s="68"/>
      <c r="K38" s="8">
        <f ca="1" t="shared" si="1"/>
      </c>
    </row>
    <row r="39" spans="2:11" ht="34.5" customHeight="1">
      <c r="B39" s="65"/>
      <c r="C39" s="66"/>
      <c r="D39" s="67"/>
      <c r="E39" s="67"/>
      <c r="F39" s="68"/>
      <c r="G39" s="68"/>
      <c r="H39" s="68"/>
      <c r="I39" s="68"/>
      <c r="J39" s="68"/>
      <c r="K39" s="8">
        <f ca="1" t="shared" si="1"/>
      </c>
    </row>
    <row r="40" spans="2:11" ht="34.5" customHeight="1">
      <c r="B40" s="65"/>
      <c r="C40" s="66"/>
      <c r="D40" s="67"/>
      <c r="E40" s="67"/>
      <c r="F40" s="68"/>
      <c r="G40" s="68"/>
      <c r="H40" s="68"/>
      <c r="I40" s="68"/>
      <c r="J40" s="68"/>
      <c r="K40" s="8">
        <f ca="1" t="shared" si="1"/>
      </c>
    </row>
    <row r="41" spans="2:11" ht="34.5" customHeight="1">
      <c r="B41" s="65"/>
      <c r="C41" s="66"/>
      <c r="D41" s="67"/>
      <c r="E41" s="67"/>
      <c r="F41" s="68"/>
      <c r="G41" s="68"/>
      <c r="H41" s="68"/>
      <c r="I41" s="68"/>
      <c r="J41" s="68"/>
      <c r="K41" s="8">
        <f ca="1" t="shared" si="1"/>
      </c>
    </row>
    <row r="42" spans="2:11" ht="34.5" customHeight="1">
      <c r="B42" s="72" t="s">
        <v>74</v>
      </c>
      <c r="C42" s="73">
        <f>SUM(C30:C41)</f>
        <v>0</v>
      </c>
      <c r="D42" s="89"/>
      <c r="E42" s="90"/>
      <c r="F42" s="91"/>
      <c r="G42" s="92"/>
      <c r="H42" s="90"/>
      <c r="I42" s="90"/>
      <c r="J42" s="90"/>
      <c r="K42" s="8">
        <f ca="1" t="shared" si="1"/>
      </c>
    </row>
    <row r="43" spans="2:11" ht="34.5" customHeight="1">
      <c r="B43" s="65"/>
      <c r="C43" s="66"/>
      <c r="D43" s="67"/>
      <c r="E43" s="67"/>
      <c r="F43" s="68"/>
      <c r="G43" s="68"/>
      <c r="H43" s="68"/>
      <c r="I43" s="68"/>
      <c r="J43" s="68"/>
      <c r="K43" s="8">
        <f aca="true" ca="1" t="shared" si="2" ref="K43:K94">IF(C43&lt;&gt;0,IF(ISERROR(FIND("立",D43))=FALSE,"立",IF(ISERROR(FIND("選",D43))=FALSE,"選",INDIRECT("J"&amp;ROW()-1))),"")</f>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ca="1" t="shared" si="2"/>
      </c>
    </row>
    <row r="57" spans="2:11" ht="34.5" customHeight="1">
      <c r="B57" s="65"/>
      <c r="C57" s="66"/>
      <c r="D57" s="67"/>
      <c r="E57" s="67"/>
      <c r="F57" s="68"/>
      <c r="G57" s="68"/>
      <c r="H57" s="68"/>
      <c r="I57" s="68"/>
      <c r="J57" s="68"/>
      <c r="K57" s="8">
        <f ca="1" t="shared" si="2"/>
      </c>
    </row>
    <row r="58" spans="2:11" ht="34.5" customHeight="1">
      <c r="B58" s="65"/>
      <c r="C58" s="66"/>
      <c r="D58" s="67"/>
      <c r="E58" s="67"/>
      <c r="F58" s="68"/>
      <c r="G58" s="68"/>
      <c r="H58" s="68"/>
      <c r="I58" s="68"/>
      <c r="J58" s="68"/>
      <c r="K58" s="8">
        <f ca="1" t="shared" si="2"/>
      </c>
    </row>
    <row r="59" spans="2:11" ht="34.5" customHeight="1">
      <c r="B59" s="65"/>
      <c r="C59" s="66"/>
      <c r="D59" s="67"/>
      <c r="E59" s="67"/>
      <c r="F59" s="68"/>
      <c r="G59" s="68"/>
      <c r="H59" s="68"/>
      <c r="I59" s="68"/>
      <c r="J59" s="68"/>
      <c r="K59" s="8">
        <f ca="1" t="shared" si="2"/>
      </c>
    </row>
    <row r="60" spans="2:11" ht="34.5" customHeight="1">
      <c r="B60" s="65"/>
      <c r="C60" s="66"/>
      <c r="D60" s="67"/>
      <c r="E60" s="67"/>
      <c r="F60" s="68"/>
      <c r="G60" s="68"/>
      <c r="H60" s="68"/>
      <c r="I60" s="68"/>
      <c r="J60" s="68"/>
      <c r="K60" s="8">
        <f ca="1" t="shared" si="2"/>
      </c>
    </row>
    <row r="61" spans="2:11" ht="34.5" customHeight="1">
      <c r="B61" s="65"/>
      <c r="C61" s="66"/>
      <c r="D61" s="67"/>
      <c r="E61" s="67"/>
      <c r="F61" s="68"/>
      <c r="G61" s="68"/>
      <c r="H61" s="68"/>
      <c r="I61" s="68"/>
      <c r="J61" s="68"/>
      <c r="K61" s="8">
        <f ca="1" t="shared" si="2"/>
      </c>
    </row>
    <row r="62" spans="2:11" ht="34.5" customHeight="1">
      <c r="B62" s="65"/>
      <c r="C62" s="66"/>
      <c r="D62" s="67"/>
      <c r="E62" s="67"/>
      <c r="F62" s="68"/>
      <c r="G62" s="68"/>
      <c r="H62" s="68"/>
      <c r="I62" s="68"/>
      <c r="J62" s="68"/>
      <c r="K62" s="8">
        <f ca="1" t="shared" si="2"/>
      </c>
    </row>
    <row r="63" spans="2:11" ht="34.5" customHeight="1">
      <c r="B63" s="65"/>
      <c r="C63" s="66"/>
      <c r="D63" s="67"/>
      <c r="E63" s="67"/>
      <c r="F63" s="68"/>
      <c r="G63" s="68"/>
      <c r="H63" s="68"/>
      <c r="I63" s="68"/>
      <c r="J63" s="68"/>
      <c r="K63" s="8">
        <f ca="1" t="shared" si="2"/>
      </c>
    </row>
    <row r="64" spans="2:11" ht="34.5" customHeight="1">
      <c r="B64" s="65"/>
      <c r="C64" s="66"/>
      <c r="D64" s="67"/>
      <c r="E64" s="67"/>
      <c r="F64" s="68"/>
      <c r="G64" s="68"/>
      <c r="H64" s="68"/>
      <c r="I64" s="68"/>
      <c r="J64" s="68"/>
      <c r="K64" s="8">
        <f ca="1" t="shared" si="2"/>
      </c>
    </row>
    <row r="65" spans="2:11" ht="34.5" customHeight="1">
      <c r="B65" s="65"/>
      <c r="C65" s="66"/>
      <c r="D65" s="67"/>
      <c r="E65" s="67"/>
      <c r="F65" s="68"/>
      <c r="G65" s="68"/>
      <c r="H65" s="68"/>
      <c r="I65" s="68"/>
      <c r="J65" s="68"/>
      <c r="K65" s="8">
        <f ca="1" t="shared" si="2"/>
      </c>
    </row>
    <row r="66" spans="2:11" ht="34.5" customHeight="1">
      <c r="B66" s="65"/>
      <c r="C66" s="66"/>
      <c r="D66" s="67"/>
      <c r="E66" s="67"/>
      <c r="F66" s="68"/>
      <c r="G66" s="68"/>
      <c r="H66" s="68"/>
      <c r="I66" s="68"/>
      <c r="J66" s="68"/>
      <c r="K66" s="8">
        <f ca="1" t="shared" si="2"/>
      </c>
    </row>
    <row r="67" spans="2:11" ht="34.5" customHeight="1">
      <c r="B67" s="65"/>
      <c r="C67" s="66"/>
      <c r="D67" s="67"/>
      <c r="E67" s="67"/>
      <c r="F67" s="68"/>
      <c r="G67" s="68"/>
      <c r="H67" s="68"/>
      <c r="I67" s="68"/>
      <c r="J67" s="68"/>
      <c r="K67" s="8">
        <f ca="1" t="shared" si="2"/>
      </c>
    </row>
    <row r="68" spans="2:11" ht="34.5" customHeight="1">
      <c r="B68" s="72" t="s">
        <v>74</v>
      </c>
      <c r="C68" s="73">
        <f>SUM(C56:C67)</f>
        <v>0</v>
      </c>
      <c r="D68" s="89"/>
      <c r="E68" s="90"/>
      <c r="F68" s="91"/>
      <c r="G68" s="92"/>
      <c r="H68" s="90"/>
      <c r="I68" s="90"/>
      <c r="J68" s="90"/>
      <c r="K68" s="8">
        <f ca="1" t="shared" si="2"/>
      </c>
    </row>
    <row r="69" spans="2:11" ht="34.5" customHeight="1">
      <c r="B69" s="65"/>
      <c r="C69" s="66"/>
      <c r="D69" s="67"/>
      <c r="E69" s="67"/>
      <c r="F69" s="68"/>
      <c r="G69" s="68"/>
      <c r="H69" s="68"/>
      <c r="I69" s="68"/>
      <c r="J69" s="68"/>
      <c r="K69" s="8">
        <f ca="1" t="shared" si="2"/>
      </c>
    </row>
    <row r="70" spans="2:11" ht="34.5" customHeight="1">
      <c r="B70" s="65"/>
      <c r="C70" s="66"/>
      <c r="D70" s="67"/>
      <c r="E70" s="67"/>
      <c r="F70" s="68"/>
      <c r="G70" s="68"/>
      <c r="H70" s="68"/>
      <c r="I70" s="68"/>
      <c r="J70" s="68"/>
      <c r="K70" s="8">
        <f ca="1" t="shared" si="2"/>
      </c>
    </row>
    <row r="71" spans="2:11" ht="34.5" customHeight="1">
      <c r="B71" s="65"/>
      <c r="C71" s="66"/>
      <c r="D71" s="67"/>
      <c r="E71" s="67"/>
      <c r="F71" s="68"/>
      <c r="G71" s="68"/>
      <c r="H71" s="68"/>
      <c r="I71" s="68"/>
      <c r="J71" s="68"/>
      <c r="K71" s="8">
        <f ca="1" t="shared" si="2"/>
      </c>
    </row>
    <row r="72" spans="2:11" ht="34.5" customHeight="1">
      <c r="B72" s="65"/>
      <c r="C72" s="66"/>
      <c r="D72" s="67"/>
      <c r="E72" s="67"/>
      <c r="F72" s="68"/>
      <c r="G72" s="68"/>
      <c r="H72" s="68"/>
      <c r="I72" s="68"/>
      <c r="J72" s="68"/>
      <c r="K72" s="8">
        <f ca="1" t="shared" si="2"/>
      </c>
    </row>
    <row r="73" spans="2:11" ht="34.5" customHeight="1">
      <c r="B73" s="65"/>
      <c r="C73" s="66"/>
      <c r="D73" s="67"/>
      <c r="E73" s="67"/>
      <c r="F73" s="68"/>
      <c r="G73" s="68"/>
      <c r="H73" s="68"/>
      <c r="I73" s="68"/>
      <c r="J73" s="68"/>
      <c r="K73" s="8">
        <f ca="1" t="shared" si="2"/>
      </c>
    </row>
    <row r="74" spans="2:11" ht="34.5" customHeight="1">
      <c r="B74" s="65"/>
      <c r="C74" s="66"/>
      <c r="D74" s="67"/>
      <c r="E74" s="67"/>
      <c r="F74" s="68"/>
      <c r="G74" s="68"/>
      <c r="H74" s="68"/>
      <c r="I74" s="68"/>
      <c r="J74" s="68"/>
      <c r="K74" s="8">
        <f ca="1" t="shared" si="2"/>
      </c>
    </row>
    <row r="75" spans="2:11" ht="34.5" customHeight="1">
      <c r="B75" s="65"/>
      <c r="C75" s="66"/>
      <c r="D75" s="67"/>
      <c r="E75" s="67"/>
      <c r="F75" s="68"/>
      <c r="G75" s="68"/>
      <c r="H75" s="68"/>
      <c r="I75" s="68"/>
      <c r="J75" s="68"/>
      <c r="K75" s="8">
        <f ca="1" t="shared" si="2"/>
      </c>
    </row>
    <row r="76" spans="2:11" ht="34.5" customHeight="1">
      <c r="B76" s="65"/>
      <c r="C76" s="66"/>
      <c r="D76" s="67"/>
      <c r="E76" s="67"/>
      <c r="F76" s="68"/>
      <c r="G76" s="68"/>
      <c r="H76" s="68"/>
      <c r="I76" s="68"/>
      <c r="J76" s="68"/>
      <c r="K76" s="8">
        <f ca="1" t="shared" si="2"/>
      </c>
    </row>
    <row r="77" spans="2:11" ht="34.5" customHeight="1">
      <c r="B77" s="65"/>
      <c r="C77" s="66"/>
      <c r="D77" s="67"/>
      <c r="E77" s="67"/>
      <c r="F77" s="68"/>
      <c r="G77" s="68"/>
      <c r="H77" s="68"/>
      <c r="I77" s="68"/>
      <c r="J77" s="68"/>
      <c r="K77" s="8">
        <f ca="1" t="shared" si="2"/>
      </c>
    </row>
    <row r="78" spans="2:11" ht="34.5" customHeight="1">
      <c r="B78" s="65"/>
      <c r="C78" s="66"/>
      <c r="D78" s="67"/>
      <c r="E78" s="67"/>
      <c r="F78" s="68"/>
      <c r="G78" s="68"/>
      <c r="H78" s="68"/>
      <c r="I78" s="68"/>
      <c r="J78" s="68"/>
      <c r="K78" s="8">
        <f ca="1" t="shared" si="2"/>
      </c>
    </row>
    <row r="79" spans="2:11" ht="34.5" customHeight="1">
      <c r="B79" s="65"/>
      <c r="C79" s="66"/>
      <c r="D79" s="67"/>
      <c r="E79" s="67"/>
      <c r="F79" s="68"/>
      <c r="G79" s="68"/>
      <c r="H79" s="68"/>
      <c r="I79" s="68"/>
      <c r="J79" s="68"/>
      <c r="K79" s="8">
        <f ca="1" t="shared" si="2"/>
      </c>
    </row>
    <row r="80" spans="2:11" ht="34.5" customHeight="1">
      <c r="B80" s="65"/>
      <c r="C80" s="66"/>
      <c r="D80" s="67"/>
      <c r="E80" s="67"/>
      <c r="F80" s="68"/>
      <c r="G80" s="68"/>
      <c r="H80" s="68"/>
      <c r="I80" s="68"/>
      <c r="J80" s="68"/>
      <c r="K80" s="8">
        <f ca="1" t="shared" si="2"/>
      </c>
    </row>
    <row r="81" spans="2:11" ht="34.5" customHeight="1">
      <c r="B81" s="72" t="s">
        <v>74</v>
      </c>
      <c r="C81" s="73">
        <f>SUM(C69:C80)</f>
        <v>0</v>
      </c>
      <c r="D81" s="89"/>
      <c r="E81" s="90"/>
      <c r="F81" s="91"/>
      <c r="G81" s="92"/>
      <c r="H81" s="90"/>
      <c r="I81" s="90"/>
      <c r="J81" s="90"/>
      <c r="K81" s="8">
        <f ca="1" t="shared" si="2"/>
      </c>
    </row>
    <row r="82" spans="2:11" ht="34.5" customHeight="1">
      <c r="B82" s="65"/>
      <c r="C82" s="66"/>
      <c r="D82" s="67"/>
      <c r="E82" s="67"/>
      <c r="F82" s="68"/>
      <c r="G82" s="68"/>
      <c r="H82" s="68"/>
      <c r="I82" s="68"/>
      <c r="J82" s="68"/>
      <c r="K82" s="8">
        <f ca="1" t="shared" si="2"/>
      </c>
    </row>
    <row r="83" spans="2:11" ht="34.5" customHeight="1">
      <c r="B83" s="65"/>
      <c r="C83" s="66"/>
      <c r="D83" s="67"/>
      <c r="E83" s="67"/>
      <c r="F83" s="68"/>
      <c r="G83" s="68"/>
      <c r="H83" s="68"/>
      <c r="I83" s="68"/>
      <c r="J83" s="68"/>
      <c r="K83" s="8">
        <f ca="1" t="shared" si="2"/>
      </c>
    </row>
    <row r="84" spans="2:11" ht="34.5" customHeight="1">
      <c r="B84" s="65"/>
      <c r="C84" s="66"/>
      <c r="D84" s="67"/>
      <c r="E84" s="67"/>
      <c r="F84" s="68"/>
      <c r="G84" s="68"/>
      <c r="H84" s="68"/>
      <c r="I84" s="68"/>
      <c r="J84" s="68"/>
      <c r="K84" s="8">
        <f ca="1" t="shared" si="2"/>
      </c>
    </row>
    <row r="85" spans="2:11" ht="34.5" customHeight="1">
      <c r="B85" s="65"/>
      <c r="C85" s="66"/>
      <c r="D85" s="67"/>
      <c r="E85" s="67"/>
      <c r="F85" s="68"/>
      <c r="G85" s="68"/>
      <c r="H85" s="68"/>
      <c r="I85" s="68"/>
      <c r="J85" s="68"/>
      <c r="K85" s="8">
        <f ca="1" t="shared" si="2"/>
      </c>
    </row>
    <row r="86" spans="2:11" ht="34.5" customHeight="1">
      <c r="B86" s="65"/>
      <c r="C86" s="66"/>
      <c r="D86" s="67"/>
      <c r="E86" s="67"/>
      <c r="F86" s="68"/>
      <c r="G86" s="68"/>
      <c r="H86" s="68"/>
      <c r="I86" s="68"/>
      <c r="J86" s="68"/>
      <c r="K86" s="8">
        <f ca="1" t="shared" si="2"/>
      </c>
    </row>
    <row r="87" spans="2:11" ht="34.5" customHeight="1">
      <c r="B87" s="65"/>
      <c r="C87" s="66"/>
      <c r="D87" s="67"/>
      <c r="E87" s="67"/>
      <c r="F87" s="68"/>
      <c r="G87" s="68"/>
      <c r="H87" s="68"/>
      <c r="I87" s="68"/>
      <c r="J87" s="68"/>
      <c r="K87" s="8">
        <f ca="1" t="shared" si="2"/>
      </c>
    </row>
    <row r="88" spans="2:11" ht="34.5" customHeight="1">
      <c r="B88" s="65"/>
      <c r="C88" s="66"/>
      <c r="D88" s="67"/>
      <c r="E88" s="67"/>
      <c r="F88" s="68"/>
      <c r="G88" s="68"/>
      <c r="H88" s="68"/>
      <c r="I88" s="68"/>
      <c r="J88" s="68"/>
      <c r="K88" s="8">
        <f ca="1" t="shared" si="2"/>
      </c>
    </row>
    <row r="89" spans="2:11" ht="34.5" customHeight="1">
      <c r="B89" s="65"/>
      <c r="C89" s="66"/>
      <c r="D89" s="67"/>
      <c r="E89" s="67"/>
      <c r="F89" s="68"/>
      <c r="G89" s="68"/>
      <c r="H89" s="68"/>
      <c r="I89" s="68"/>
      <c r="J89" s="68"/>
      <c r="K89" s="8">
        <f ca="1" t="shared" si="2"/>
      </c>
    </row>
    <row r="90" spans="2:11" ht="34.5" customHeight="1">
      <c r="B90" s="65"/>
      <c r="C90" s="66"/>
      <c r="D90" s="67"/>
      <c r="E90" s="67"/>
      <c r="F90" s="68"/>
      <c r="G90" s="68"/>
      <c r="H90" s="68"/>
      <c r="I90" s="68"/>
      <c r="J90" s="68"/>
      <c r="K90" s="8">
        <f ca="1" t="shared" si="2"/>
      </c>
    </row>
    <row r="91" spans="2:11" ht="34.5" customHeight="1">
      <c r="B91" s="65"/>
      <c r="C91" s="66"/>
      <c r="D91" s="67"/>
      <c r="E91" s="67"/>
      <c r="F91" s="68"/>
      <c r="G91" s="68"/>
      <c r="H91" s="68"/>
      <c r="I91" s="68"/>
      <c r="J91" s="68"/>
      <c r="K91" s="8">
        <f ca="1" t="shared" si="2"/>
      </c>
    </row>
    <row r="92" spans="2:11" ht="34.5" customHeight="1">
      <c r="B92" s="65"/>
      <c r="C92" s="66"/>
      <c r="D92" s="67"/>
      <c r="E92" s="67"/>
      <c r="F92" s="68"/>
      <c r="G92" s="68"/>
      <c r="H92" s="68"/>
      <c r="I92" s="68"/>
      <c r="J92" s="68"/>
      <c r="K92" s="8">
        <f ca="1" t="shared" si="2"/>
      </c>
    </row>
    <row r="93" spans="2:11" ht="34.5" customHeight="1">
      <c r="B93" s="65"/>
      <c r="C93" s="66"/>
      <c r="D93" s="67"/>
      <c r="E93" s="67"/>
      <c r="F93" s="68"/>
      <c r="G93" s="68"/>
      <c r="H93" s="68"/>
      <c r="I93" s="68"/>
      <c r="J93" s="68"/>
      <c r="K93" s="8">
        <f ca="1" t="shared" si="2"/>
      </c>
    </row>
    <row r="94" spans="2:11" ht="34.5" customHeight="1">
      <c r="B94" s="72" t="s">
        <v>74</v>
      </c>
      <c r="C94" s="73">
        <f>SUM(C82:C93)</f>
        <v>0</v>
      </c>
      <c r="D94" s="89"/>
      <c r="E94" s="90"/>
      <c r="F94" s="91"/>
      <c r="G94" s="92"/>
      <c r="H94" s="90"/>
      <c r="I94" s="90"/>
      <c r="J94" s="90"/>
      <c r="K94" s="8">
        <f ca="1" t="shared" si="2"/>
      </c>
    </row>
    <row r="95" spans="2:11" ht="34.5" customHeight="1">
      <c r="B95" s="65"/>
      <c r="C95" s="66"/>
      <c r="D95" s="67"/>
      <c r="E95" s="67"/>
      <c r="F95" s="68"/>
      <c r="G95" s="68"/>
      <c r="H95" s="68"/>
      <c r="I95" s="68"/>
      <c r="J95" s="68"/>
      <c r="K95" s="8">
        <f aca="true" ca="1" t="shared" si="3" ref="K95:K120">IF(C95&lt;&gt;0,IF(ISERROR(FIND("立",D95))=FALSE,"立",IF(ISERROR(FIND("選",D95))=FALSE,"選",INDIRECT("J"&amp;ROW()-1))),"")</f>
      </c>
    </row>
    <row r="96" spans="2:11" ht="34.5" customHeight="1">
      <c r="B96" s="65"/>
      <c r="C96" s="66"/>
      <c r="D96" s="67"/>
      <c r="E96" s="67"/>
      <c r="F96" s="68"/>
      <c r="G96" s="68"/>
      <c r="H96" s="68"/>
      <c r="I96" s="68"/>
      <c r="J96" s="68"/>
      <c r="K96" s="8">
        <f ca="1" t="shared" si="3"/>
      </c>
    </row>
    <row r="97" spans="2:11" ht="34.5" customHeight="1">
      <c r="B97" s="65"/>
      <c r="C97" s="66"/>
      <c r="D97" s="67"/>
      <c r="E97" s="67"/>
      <c r="F97" s="68"/>
      <c r="G97" s="68"/>
      <c r="H97" s="68"/>
      <c r="I97" s="68"/>
      <c r="J97" s="68"/>
      <c r="K97" s="8">
        <f ca="1" t="shared" si="3"/>
      </c>
    </row>
    <row r="98" spans="2:11" ht="34.5" customHeight="1">
      <c r="B98" s="65"/>
      <c r="C98" s="66"/>
      <c r="D98" s="67"/>
      <c r="E98" s="67"/>
      <c r="F98" s="68"/>
      <c r="G98" s="68"/>
      <c r="H98" s="68"/>
      <c r="I98" s="68"/>
      <c r="J98" s="68"/>
      <c r="K98" s="8">
        <f ca="1" t="shared" si="3"/>
      </c>
    </row>
    <row r="99" spans="2:11" ht="34.5" customHeight="1">
      <c r="B99" s="65"/>
      <c r="C99" s="66"/>
      <c r="D99" s="67"/>
      <c r="E99" s="67"/>
      <c r="F99" s="68"/>
      <c r="G99" s="68"/>
      <c r="H99" s="68"/>
      <c r="I99" s="68"/>
      <c r="J99" s="68"/>
      <c r="K99" s="8">
        <f ca="1" t="shared" si="3"/>
      </c>
    </row>
    <row r="100" spans="2:11" ht="34.5" customHeight="1">
      <c r="B100" s="65"/>
      <c r="C100" s="66"/>
      <c r="D100" s="67"/>
      <c r="E100" s="67"/>
      <c r="F100" s="68"/>
      <c r="G100" s="68"/>
      <c r="H100" s="68"/>
      <c r="I100" s="68"/>
      <c r="J100" s="68"/>
      <c r="K100" s="8">
        <f ca="1" t="shared" si="3"/>
      </c>
    </row>
    <row r="101" spans="2:11" ht="34.5" customHeight="1">
      <c r="B101" s="65"/>
      <c r="C101" s="66"/>
      <c r="D101" s="67"/>
      <c r="E101" s="67"/>
      <c r="F101" s="68"/>
      <c r="G101" s="68"/>
      <c r="H101" s="68"/>
      <c r="I101" s="68"/>
      <c r="J101" s="68"/>
      <c r="K101" s="8">
        <f ca="1" t="shared" si="3"/>
      </c>
    </row>
    <row r="102" spans="2:11" ht="34.5" customHeight="1">
      <c r="B102" s="65"/>
      <c r="C102" s="66"/>
      <c r="D102" s="67"/>
      <c r="E102" s="67"/>
      <c r="F102" s="68"/>
      <c r="G102" s="68"/>
      <c r="H102" s="68"/>
      <c r="I102" s="68"/>
      <c r="J102" s="68"/>
      <c r="K102" s="8">
        <f ca="1" t="shared" si="3"/>
      </c>
    </row>
    <row r="103" spans="2:11" ht="34.5" customHeight="1">
      <c r="B103" s="65"/>
      <c r="C103" s="66"/>
      <c r="D103" s="67"/>
      <c r="E103" s="67"/>
      <c r="F103" s="68"/>
      <c r="G103" s="68"/>
      <c r="H103" s="68"/>
      <c r="I103" s="68"/>
      <c r="J103" s="68"/>
      <c r="K103" s="8">
        <f ca="1" t="shared" si="3"/>
      </c>
    </row>
    <row r="104" spans="2:11" ht="34.5" customHeight="1">
      <c r="B104" s="65"/>
      <c r="C104" s="66"/>
      <c r="D104" s="67"/>
      <c r="E104" s="67"/>
      <c r="F104" s="68"/>
      <c r="G104" s="68"/>
      <c r="H104" s="68"/>
      <c r="I104" s="68"/>
      <c r="J104" s="68"/>
      <c r="K104" s="8">
        <f ca="1" t="shared" si="3"/>
      </c>
    </row>
    <row r="105" spans="2:11" ht="34.5" customHeight="1">
      <c r="B105" s="65"/>
      <c r="C105" s="66"/>
      <c r="D105" s="67"/>
      <c r="E105" s="67"/>
      <c r="F105" s="68"/>
      <c r="G105" s="68"/>
      <c r="H105" s="68"/>
      <c r="I105" s="68"/>
      <c r="J105" s="68"/>
      <c r="K105" s="8">
        <f ca="1" t="shared" si="3"/>
      </c>
    </row>
    <row r="106" spans="2:11" ht="34.5" customHeight="1">
      <c r="B106" s="65"/>
      <c r="C106" s="66"/>
      <c r="D106" s="67"/>
      <c r="E106" s="67"/>
      <c r="F106" s="68"/>
      <c r="G106" s="68"/>
      <c r="H106" s="68"/>
      <c r="I106" s="68"/>
      <c r="J106" s="68"/>
      <c r="K106" s="8">
        <f ca="1" t="shared" si="3"/>
      </c>
    </row>
    <row r="107" spans="2:11" ht="34.5" customHeight="1">
      <c r="B107" s="72" t="s">
        <v>74</v>
      </c>
      <c r="C107" s="73">
        <f>SUM(C95:C106)</f>
        <v>0</v>
      </c>
      <c r="D107" s="89"/>
      <c r="E107" s="90"/>
      <c r="F107" s="91"/>
      <c r="G107" s="92"/>
      <c r="H107" s="90"/>
      <c r="I107" s="90"/>
      <c r="J107" s="90"/>
      <c r="K107" s="8">
        <f ca="1" t="shared" si="3"/>
      </c>
    </row>
    <row r="108" spans="2:11" ht="34.5" customHeight="1">
      <c r="B108" s="65"/>
      <c r="C108" s="66"/>
      <c r="D108" s="67"/>
      <c r="E108" s="67"/>
      <c r="F108" s="68"/>
      <c r="G108" s="68"/>
      <c r="H108" s="68"/>
      <c r="I108" s="68"/>
      <c r="J108" s="68"/>
      <c r="K108" s="8">
        <f ca="1" t="shared" si="3"/>
      </c>
    </row>
    <row r="109" spans="2:11" ht="34.5" customHeight="1">
      <c r="B109" s="65"/>
      <c r="C109" s="66"/>
      <c r="D109" s="67"/>
      <c r="E109" s="67"/>
      <c r="F109" s="68"/>
      <c r="G109" s="68"/>
      <c r="H109" s="68"/>
      <c r="I109" s="68"/>
      <c r="J109" s="68"/>
      <c r="K109" s="8">
        <f ca="1" t="shared" si="3"/>
      </c>
    </row>
    <row r="110" spans="2:11" ht="34.5" customHeight="1">
      <c r="B110" s="65"/>
      <c r="C110" s="66"/>
      <c r="D110" s="67"/>
      <c r="E110" s="67"/>
      <c r="F110" s="68"/>
      <c r="G110" s="68"/>
      <c r="H110" s="68"/>
      <c r="I110" s="68"/>
      <c r="J110" s="68"/>
      <c r="K110" s="8">
        <f ca="1" t="shared" si="3"/>
      </c>
    </row>
    <row r="111" spans="2:11" ht="34.5" customHeight="1">
      <c r="B111" s="65"/>
      <c r="C111" s="66"/>
      <c r="D111" s="67"/>
      <c r="E111" s="67"/>
      <c r="F111" s="68"/>
      <c r="G111" s="68"/>
      <c r="H111" s="68"/>
      <c r="I111" s="68"/>
      <c r="J111" s="68"/>
      <c r="K111" s="8">
        <f ca="1" t="shared" si="3"/>
      </c>
    </row>
    <row r="112" spans="2:11" ht="34.5" customHeight="1">
      <c r="B112" s="65"/>
      <c r="C112" s="66"/>
      <c r="D112" s="67"/>
      <c r="E112" s="67"/>
      <c r="F112" s="68"/>
      <c r="G112" s="68"/>
      <c r="H112" s="68"/>
      <c r="I112" s="68"/>
      <c r="J112" s="68"/>
      <c r="K112" s="8">
        <f ca="1" t="shared" si="3"/>
      </c>
    </row>
    <row r="113" spans="2:11" ht="34.5" customHeight="1">
      <c r="B113" s="65"/>
      <c r="C113" s="66"/>
      <c r="D113" s="67"/>
      <c r="E113" s="67"/>
      <c r="F113" s="68"/>
      <c r="G113" s="68"/>
      <c r="H113" s="68"/>
      <c r="I113" s="68"/>
      <c r="J113" s="68"/>
      <c r="K113" s="8">
        <f ca="1" t="shared" si="3"/>
      </c>
    </row>
    <row r="114" spans="2:11" ht="34.5" customHeight="1">
      <c r="B114" s="65"/>
      <c r="C114" s="66"/>
      <c r="D114" s="67"/>
      <c r="E114" s="67"/>
      <c r="F114" s="68"/>
      <c r="G114" s="68"/>
      <c r="H114" s="68"/>
      <c r="I114" s="68"/>
      <c r="J114" s="68"/>
      <c r="K114" s="8">
        <f ca="1" t="shared" si="3"/>
      </c>
    </row>
    <row r="115" spans="2:11" ht="34.5" customHeight="1">
      <c r="B115" s="65"/>
      <c r="C115" s="66"/>
      <c r="D115" s="67"/>
      <c r="E115" s="67"/>
      <c r="F115" s="68"/>
      <c r="G115" s="68"/>
      <c r="H115" s="68"/>
      <c r="I115" s="68"/>
      <c r="J115" s="68"/>
      <c r="K115" s="8">
        <f ca="1" t="shared" si="3"/>
      </c>
    </row>
    <row r="116" spans="2:11" ht="34.5" customHeight="1">
      <c r="B116" s="65"/>
      <c r="C116" s="66"/>
      <c r="D116" s="67"/>
      <c r="E116" s="67"/>
      <c r="F116" s="68"/>
      <c r="G116" s="68"/>
      <c r="H116" s="68"/>
      <c r="I116" s="68"/>
      <c r="J116" s="68"/>
      <c r="K116" s="8">
        <f ca="1" t="shared" si="3"/>
      </c>
    </row>
    <row r="117" spans="2:11" ht="34.5" customHeight="1">
      <c r="B117" s="65"/>
      <c r="C117" s="66"/>
      <c r="D117" s="67"/>
      <c r="E117" s="67"/>
      <c r="F117" s="68"/>
      <c r="G117" s="68"/>
      <c r="H117" s="68"/>
      <c r="I117" s="68"/>
      <c r="J117" s="68"/>
      <c r="K117" s="8">
        <f ca="1" t="shared" si="3"/>
      </c>
    </row>
    <row r="118" spans="2:11" ht="34.5" customHeight="1">
      <c r="B118" s="65"/>
      <c r="C118" s="66"/>
      <c r="D118" s="67"/>
      <c r="E118" s="67"/>
      <c r="F118" s="68"/>
      <c r="G118" s="68"/>
      <c r="H118" s="68"/>
      <c r="I118" s="68"/>
      <c r="J118" s="68"/>
      <c r="K118" s="8">
        <f ca="1" t="shared" si="3"/>
      </c>
    </row>
    <row r="119" spans="2:11" ht="34.5" customHeight="1">
      <c r="B119" s="65"/>
      <c r="C119" s="66"/>
      <c r="D119" s="67"/>
      <c r="E119" s="67"/>
      <c r="F119" s="68"/>
      <c r="G119" s="68"/>
      <c r="H119" s="68"/>
      <c r="I119" s="68"/>
      <c r="J119" s="68"/>
      <c r="K119" s="8">
        <f ca="1" t="shared" si="3"/>
      </c>
    </row>
    <row r="120" spans="2:11" ht="34.5" customHeight="1">
      <c r="B120" s="72" t="s">
        <v>74</v>
      </c>
      <c r="C120" s="73">
        <f>SUM(C108:C119)</f>
        <v>0</v>
      </c>
      <c r="D120" s="89"/>
      <c r="E120" s="90"/>
      <c r="F120" s="91"/>
      <c r="G120" s="92"/>
      <c r="H120" s="90"/>
      <c r="I120" s="90"/>
      <c r="J120" s="90"/>
      <c r="K120" s="8">
        <f ca="1" t="shared" si="3"/>
      </c>
    </row>
    <row r="121" spans="2:11" ht="34.5" customHeight="1">
      <c r="B121" s="65"/>
      <c r="C121" s="66"/>
      <c r="D121" s="67"/>
      <c r="E121" s="67"/>
      <c r="F121" s="68"/>
      <c r="G121" s="68"/>
      <c r="H121" s="68"/>
      <c r="I121" s="68"/>
      <c r="J121" s="68"/>
      <c r="K121" s="8">
        <f aca="true" ca="1" t="shared" si="4" ref="K121:K146">IF(C121&lt;&gt;0,IF(ISERROR(FIND("立",D121))=FALSE,"立",IF(ISERROR(FIND("選",D121))=FALSE,"選",INDIRECT("J"&amp;ROW()-1))),"")</f>
      </c>
    </row>
    <row r="122" spans="2:11" ht="34.5" customHeight="1">
      <c r="B122" s="65"/>
      <c r="C122" s="66"/>
      <c r="D122" s="67"/>
      <c r="E122" s="67"/>
      <c r="F122" s="68"/>
      <c r="G122" s="68"/>
      <c r="H122" s="68"/>
      <c r="I122" s="68"/>
      <c r="J122" s="68"/>
      <c r="K122" s="8">
        <f ca="1" t="shared" si="4"/>
      </c>
    </row>
    <row r="123" spans="2:11" ht="34.5" customHeight="1">
      <c r="B123" s="65"/>
      <c r="C123" s="66"/>
      <c r="D123" s="67"/>
      <c r="E123" s="67"/>
      <c r="F123" s="68"/>
      <c r="G123" s="68"/>
      <c r="H123" s="68"/>
      <c r="I123" s="68"/>
      <c r="J123" s="68"/>
      <c r="K123" s="8">
        <f ca="1" t="shared" si="4"/>
      </c>
    </row>
    <row r="124" spans="2:11" ht="34.5" customHeight="1">
      <c r="B124" s="65"/>
      <c r="C124" s="66"/>
      <c r="D124" s="67"/>
      <c r="E124" s="67"/>
      <c r="F124" s="68"/>
      <c r="G124" s="68"/>
      <c r="H124" s="68"/>
      <c r="I124" s="68"/>
      <c r="J124" s="68"/>
      <c r="K124" s="8">
        <f ca="1" t="shared" si="4"/>
      </c>
    </row>
    <row r="125" spans="2:11" ht="34.5" customHeight="1">
      <c r="B125" s="65"/>
      <c r="C125" s="66"/>
      <c r="D125" s="67"/>
      <c r="E125" s="67"/>
      <c r="F125" s="68"/>
      <c r="G125" s="68"/>
      <c r="H125" s="68"/>
      <c r="I125" s="68"/>
      <c r="J125" s="68"/>
      <c r="K125" s="8">
        <f ca="1" t="shared" si="4"/>
      </c>
    </row>
    <row r="126" spans="2:11" ht="34.5" customHeight="1">
      <c r="B126" s="65"/>
      <c r="C126" s="66"/>
      <c r="D126" s="67"/>
      <c r="E126" s="67"/>
      <c r="F126" s="68"/>
      <c r="G126" s="68"/>
      <c r="H126" s="68"/>
      <c r="I126" s="68"/>
      <c r="J126" s="68"/>
      <c r="K126" s="8">
        <f ca="1" t="shared" si="4"/>
      </c>
    </row>
    <row r="127" spans="2:11" ht="34.5" customHeight="1">
      <c r="B127" s="65"/>
      <c r="C127" s="66"/>
      <c r="D127" s="67"/>
      <c r="E127" s="67"/>
      <c r="F127" s="68"/>
      <c r="G127" s="68"/>
      <c r="H127" s="68"/>
      <c r="I127" s="68"/>
      <c r="J127" s="68"/>
      <c r="K127" s="8">
        <f ca="1" t="shared" si="4"/>
      </c>
    </row>
    <row r="128" spans="2:11" ht="34.5" customHeight="1">
      <c r="B128" s="65"/>
      <c r="C128" s="66"/>
      <c r="D128" s="67"/>
      <c r="E128" s="67"/>
      <c r="F128" s="68"/>
      <c r="G128" s="68"/>
      <c r="H128" s="68"/>
      <c r="I128" s="68"/>
      <c r="J128" s="68"/>
      <c r="K128" s="8">
        <f ca="1" t="shared" si="4"/>
      </c>
    </row>
    <row r="129" spans="2:11" ht="34.5" customHeight="1">
      <c r="B129" s="65"/>
      <c r="C129" s="66"/>
      <c r="D129" s="67"/>
      <c r="E129" s="67"/>
      <c r="F129" s="68"/>
      <c r="G129" s="68"/>
      <c r="H129" s="68"/>
      <c r="I129" s="68"/>
      <c r="J129" s="68"/>
      <c r="K129" s="8">
        <f ca="1" t="shared" si="4"/>
      </c>
    </row>
    <row r="130" spans="2:11" ht="34.5" customHeight="1">
      <c r="B130" s="65"/>
      <c r="C130" s="66"/>
      <c r="D130" s="67"/>
      <c r="E130" s="67"/>
      <c r="F130" s="68"/>
      <c r="G130" s="68"/>
      <c r="H130" s="68"/>
      <c r="I130" s="68"/>
      <c r="J130" s="68"/>
      <c r="K130" s="8">
        <f ca="1" t="shared" si="4"/>
      </c>
    </row>
    <row r="131" spans="2:11" ht="34.5" customHeight="1">
      <c r="B131" s="65"/>
      <c r="C131" s="66"/>
      <c r="D131" s="67"/>
      <c r="E131" s="67"/>
      <c r="F131" s="68"/>
      <c r="G131" s="68"/>
      <c r="H131" s="68"/>
      <c r="I131" s="68"/>
      <c r="J131" s="68"/>
      <c r="K131" s="8">
        <f ca="1" t="shared" si="4"/>
      </c>
    </row>
    <row r="132" spans="2:11" ht="34.5" customHeight="1">
      <c r="B132" s="65"/>
      <c r="C132" s="66"/>
      <c r="D132" s="67"/>
      <c r="E132" s="67"/>
      <c r="F132" s="68"/>
      <c r="G132" s="68"/>
      <c r="H132" s="68"/>
      <c r="I132" s="68"/>
      <c r="J132" s="68"/>
      <c r="K132" s="8">
        <f ca="1" t="shared" si="4"/>
      </c>
    </row>
    <row r="133" spans="2:11" ht="34.5" customHeight="1">
      <c r="B133" s="72" t="s">
        <v>74</v>
      </c>
      <c r="C133" s="73">
        <f>SUM(C121:C132)</f>
        <v>0</v>
      </c>
      <c r="D133" s="89"/>
      <c r="E133" s="90"/>
      <c r="F133" s="91"/>
      <c r="G133" s="92"/>
      <c r="H133" s="90"/>
      <c r="I133" s="90"/>
      <c r="J133" s="90"/>
      <c r="K133" s="8">
        <f ca="1" t="shared" si="4"/>
      </c>
    </row>
    <row r="134" spans="2:11" ht="34.5" customHeight="1">
      <c r="B134" s="65"/>
      <c r="C134" s="66"/>
      <c r="D134" s="67"/>
      <c r="E134" s="67"/>
      <c r="F134" s="68"/>
      <c r="G134" s="68"/>
      <c r="H134" s="68"/>
      <c r="I134" s="68"/>
      <c r="J134" s="68"/>
      <c r="K134" s="8">
        <f ca="1" t="shared" si="4"/>
      </c>
    </row>
    <row r="135" spans="2:11" ht="34.5" customHeight="1">
      <c r="B135" s="65"/>
      <c r="C135" s="66"/>
      <c r="D135" s="67"/>
      <c r="E135" s="67"/>
      <c r="F135" s="68"/>
      <c r="G135" s="68"/>
      <c r="H135" s="68"/>
      <c r="I135" s="68"/>
      <c r="J135" s="68"/>
      <c r="K135" s="8">
        <f ca="1" t="shared" si="4"/>
      </c>
    </row>
    <row r="136" spans="2:11" ht="34.5" customHeight="1">
      <c r="B136" s="65"/>
      <c r="C136" s="66"/>
      <c r="D136" s="67"/>
      <c r="E136" s="67"/>
      <c r="F136" s="68"/>
      <c r="G136" s="68"/>
      <c r="H136" s="68"/>
      <c r="I136" s="68"/>
      <c r="J136" s="68"/>
      <c r="K136" s="8">
        <f ca="1" t="shared" si="4"/>
      </c>
    </row>
    <row r="137" spans="2:11" ht="34.5" customHeight="1">
      <c r="B137" s="65"/>
      <c r="C137" s="66"/>
      <c r="D137" s="67"/>
      <c r="E137" s="67"/>
      <c r="F137" s="68"/>
      <c r="G137" s="68"/>
      <c r="H137" s="68"/>
      <c r="I137" s="68"/>
      <c r="J137" s="68"/>
      <c r="K137" s="8">
        <f ca="1" t="shared" si="4"/>
      </c>
    </row>
    <row r="138" spans="2:11" ht="34.5" customHeight="1">
      <c r="B138" s="65"/>
      <c r="C138" s="66"/>
      <c r="D138" s="67"/>
      <c r="E138" s="67"/>
      <c r="F138" s="68"/>
      <c r="G138" s="68"/>
      <c r="H138" s="68"/>
      <c r="I138" s="68"/>
      <c r="J138" s="68"/>
      <c r="K138" s="8">
        <f ca="1" t="shared" si="4"/>
      </c>
    </row>
    <row r="139" spans="2:11" ht="34.5" customHeight="1">
      <c r="B139" s="65"/>
      <c r="C139" s="66"/>
      <c r="D139" s="67"/>
      <c r="E139" s="67"/>
      <c r="F139" s="68"/>
      <c r="G139" s="68"/>
      <c r="H139" s="68"/>
      <c r="I139" s="68"/>
      <c r="J139" s="68"/>
      <c r="K139" s="8">
        <f ca="1" t="shared" si="4"/>
      </c>
    </row>
    <row r="140" spans="2:11" ht="34.5" customHeight="1">
      <c r="B140" s="65"/>
      <c r="C140" s="66"/>
      <c r="D140" s="67"/>
      <c r="E140" s="67"/>
      <c r="F140" s="68"/>
      <c r="G140" s="68"/>
      <c r="H140" s="68"/>
      <c r="I140" s="68"/>
      <c r="J140" s="68"/>
      <c r="K140" s="8">
        <f ca="1" t="shared" si="4"/>
      </c>
    </row>
    <row r="141" spans="2:11" ht="34.5" customHeight="1">
      <c r="B141" s="65"/>
      <c r="C141" s="66"/>
      <c r="D141" s="67"/>
      <c r="E141" s="67"/>
      <c r="F141" s="68"/>
      <c r="G141" s="68"/>
      <c r="H141" s="68"/>
      <c r="I141" s="68"/>
      <c r="J141" s="68"/>
      <c r="K141" s="8">
        <f ca="1" t="shared" si="4"/>
      </c>
    </row>
    <row r="142" spans="2:11" ht="34.5" customHeight="1">
      <c r="B142" s="65"/>
      <c r="C142" s="66"/>
      <c r="D142" s="67"/>
      <c r="E142" s="67"/>
      <c r="F142" s="68"/>
      <c r="G142" s="68"/>
      <c r="H142" s="68"/>
      <c r="I142" s="68"/>
      <c r="J142" s="68"/>
      <c r="K142" s="8">
        <f ca="1" t="shared" si="4"/>
      </c>
    </row>
    <row r="143" spans="2:11" ht="34.5" customHeight="1">
      <c r="B143" s="65"/>
      <c r="C143" s="66"/>
      <c r="D143" s="67"/>
      <c r="E143" s="67"/>
      <c r="F143" s="68"/>
      <c r="G143" s="68"/>
      <c r="H143" s="68"/>
      <c r="I143" s="68"/>
      <c r="J143" s="68"/>
      <c r="K143" s="8">
        <f ca="1" t="shared" si="4"/>
      </c>
    </row>
    <row r="144" spans="2:11" ht="34.5" customHeight="1">
      <c r="B144" s="65"/>
      <c r="C144" s="66"/>
      <c r="D144" s="67"/>
      <c r="E144" s="67"/>
      <c r="F144" s="68"/>
      <c r="G144" s="68"/>
      <c r="H144" s="68"/>
      <c r="I144" s="68"/>
      <c r="J144" s="68"/>
      <c r="K144" s="8">
        <f ca="1" t="shared" si="4"/>
      </c>
    </row>
    <row r="145" spans="2:11" ht="34.5" customHeight="1">
      <c r="B145" s="65"/>
      <c r="C145" s="66"/>
      <c r="D145" s="67"/>
      <c r="E145" s="67"/>
      <c r="F145" s="68"/>
      <c r="G145" s="68"/>
      <c r="H145" s="68"/>
      <c r="I145" s="68"/>
      <c r="J145" s="68"/>
      <c r="K145" s="8">
        <f ca="1" t="shared" si="4"/>
      </c>
    </row>
    <row r="146" spans="2:11" ht="34.5" customHeight="1">
      <c r="B146" s="72" t="s">
        <v>74</v>
      </c>
      <c r="C146" s="73">
        <f>SUM(C134:C145)</f>
        <v>0</v>
      </c>
      <c r="D146" s="89"/>
      <c r="E146" s="90"/>
      <c r="F146" s="91"/>
      <c r="G146" s="92"/>
      <c r="H146" s="90"/>
      <c r="I146" s="90"/>
      <c r="J146" s="90"/>
      <c r="K146" s="8">
        <f ca="1" t="shared" si="4"/>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5.xml><?xml version="1.0" encoding="utf-8"?>
<worksheet xmlns="http://schemas.openxmlformats.org/spreadsheetml/2006/main" xmlns:r="http://schemas.openxmlformats.org/officeDocument/2006/relationships">
  <sheetPr codeName="Sheet4">
    <tabColor rgb="FFFF0000"/>
  </sheetPr>
  <dimension ref="B1:P20"/>
  <sheetViews>
    <sheetView zoomScale="75" zoomScaleNormal="75" zoomScaleSheetLayoutView="85" zoomScalePageLayoutView="0" workbookViewId="0" topLeftCell="A7">
      <selection activeCell="C16" sqref="C16:D16"/>
    </sheetView>
  </sheetViews>
  <sheetFormatPr defaultColWidth="8.796875" defaultRowHeight="19.5" customHeight="1"/>
  <cols>
    <col min="1" max="1" width="1.390625" style="11" customWidth="1"/>
    <col min="2" max="2" width="5" style="9" customWidth="1"/>
    <col min="3" max="3" width="23.59765625" style="10" customWidth="1"/>
    <col min="4" max="4" width="36.8984375" style="10" customWidth="1"/>
    <col min="5" max="5" width="20.59765625" style="10" customWidth="1"/>
    <col min="6" max="6" width="4.59765625" style="10" customWidth="1"/>
    <col min="7" max="7" width="20.59765625" style="10" customWidth="1"/>
    <col min="8" max="8" width="4.59765625" style="10" customWidth="1"/>
    <col min="9" max="9" width="30.59765625" style="10" customWidth="1"/>
    <col min="10" max="10" width="8.5" style="10" customWidth="1"/>
    <col min="11" max="11" width="1.59765625" style="10" customWidth="1"/>
    <col min="12" max="12" width="11.69921875" style="10" customWidth="1"/>
    <col min="13" max="13" width="2" style="10" customWidth="1"/>
    <col min="14" max="15" width="4.59765625" style="10" customWidth="1"/>
    <col min="16" max="16" width="16.3984375" style="10" bestFit="1" customWidth="1"/>
    <col min="17" max="16384" width="9" style="10" customWidth="1"/>
  </cols>
  <sheetData>
    <row r="1" spans="2:14" ht="34.5" customHeight="1">
      <c r="B1" s="230" t="s">
        <v>49</v>
      </c>
      <c r="C1" s="231"/>
      <c r="D1" s="231"/>
      <c r="E1" s="58"/>
      <c r="F1" s="58"/>
      <c r="G1" s="58"/>
      <c r="H1" s="58"/>
      <c r="I1" s="58"/>
      <c r="J1" s="58"/>
      <c r="L1" s="215"/>
      <c r="M1" s="215"/>
      <c r="N1" s="27"/>
    </row>
    <row r="2" spans="2:14" ht="34.5" customHeight="1">
      <c r="B2" s="232"/>
      <c r="C2" s="232"/>
      <c r="D2" s="232"/>
      <c r="E2" s="178" t="s">
        <v>58</v>
      </c>
      <c r="F2" s="179"/>
      <c r="G2" s="179"/>
      <c r="H2" s="180"/>
      <c r="I2" s="178" t="s">
        <v>59</v>
      </c>
      <c r="J2" s="180"/>
      <c r="L2" s="27"/>
      <c r="M2" s="27"/>
      <c r="N2" s="27"/>
    </row>
    <row r="3" spans="2:10" ht="34.5" customHeight="1">
      <c r="B3" s="141" t="s">
        <v>8</v>
      </c>
      <c r="C3" s="202" t="s">
        <v>12</v>
      </c>
      <c r="D3" s="202"/>
      <c r="E3" s="238">
        <f>SUMIF('人件費'!K:K,"立",'人件費'!C:C)+SUMIF('選挙事務所費'!K:K,"立",'選挙事務所費'!C:C)+SUMIF('集合会場費'!K:K,"立",'集合会場費'!C:C)+SUMIF('通信費'!K:K,"立",'通信費'!C:C)+SUMIF('交通費'!K:K,"立",'交通費'!C:C)+SUMIF('印刷費'!K:K,"立",'印刷費'!C:C)+SUMIF('広告費'!K:K,"立",'広告費'!C:C)+SUMIF('文具費'!K:K,"立",'文具費'!C:C)+SUMIF('食糧費'!K:K,"立",'食糧費'!C:C)+SUMIF('休泊費'!K:K,"立",'休泊費'!C:C)+SUMIF('雑費'!K:K,"立",'雑費'!C:C)</f>
        <v>0</v>
      </c>
      <c r="F3" s="238"/>
      <c r="G3" s="238"/>
      <c r="H3" s="238"/>
      <c r="I3" s="239"/>
      <c r="J3" s="239"/>
    </row>
    <row r="4" spans="2:10" ht="34.5" customHeight="1">
      <c r="B4" s="142"/>
      <c r="C4" s="201" t="s">
        <v>68</v>
      </c>
      <c r="D4" s="201"/>
      <c r="E4" s="212">
        <f>SUMIF('人件費'!K:K,"選",'人件費'!C:C)+SUMIF('選挙事務所費'!K:K,"選",'選挙事務所費'!C:C)+SUMIF('集合会場費'!K:K,"選",'集合会場費'!C:C)+SUMIF('通信費'!K:K,"選",'通信費'!C:C)+SUMIF('交通費'!K:K,"選",'交通費'!C:C)+SUMIF('印刷費'!K:K,"選",'印刷費'!C:C)+SUMIF('広告費'!K:K,"選",'広告費'!C:C)+SUMIF('文具費'!K:K,"選",'文具費'!C:C)+SUMIF('食糧費'!K:K,"選",'食糧費'!C:C)+SUMIF('休泊費'!K:K,"選",'休泊費'!C:C)+SUMIF('雑費'!K:K,"選",'雑費'!C:C)</f>
        <v>0</v>
      </c>
      <c r="F4" s="213"/>
      <c r="G4" s="213"/>
      <c r="H4" s="214"/>
      <c r="I4" s="170"/>
      <c r="J4" s="171"/>
    </row>
    <row r="5" spans="2:10" ht="34.5" customHeight="1">
      <c r="B5" s="143"/>
      <c r="C5" s="222" t="s">
        <v>11</v>
      </c>
      <c r="D5" s="229"/>
      <c r="E5" s="226">
        <f>SUM(E3:J4)</f>
        <v>0</v>
      </c>
      <c r="F5" s="227"/>
      <c r="G5" s="227"/>
      <c r="H5" s="228"/>
      <c r="I5" s="173"/>
      <c r="J5" s="174"/>
    </row>
    <row r="6" spans="2:10" ht="34.5" customHeight="1">
      <c r="B6" s="141" t="s">
        <v>13</v>
      </c>
      <c r="C6" s="202" t="s">
        <v>12</v>
      </c>
      <c r="D6" s="202"/>
      <c r="E6" s="235">
        <v>0</v>
      </c>
      <c r="F6" s="236"/>
      <c r="G6" s="236"/>
      <c r="H6" s="237"/>
      <c r="I6" s="175"/>
      <c r="J6" s="177"/>
    </row>
    <row r="7" spans="2:10" ht="34.5" customHeight="1">
      <c r="B7" s="142"/>
      <c r="C7" s="201" t="s">
        <v>68</v>
      </c>
      <c r="D7" s="201"/>
      <c r="E7" s="223">
        <v>0</v>
      </c>
      <c r="F7" s="224"/>
      <c r="G7" s="224"/>
      <c r="H7" s="225"/>
      <c r="I7" s="169"/>
      <c r="J7" s="171"/>
    </row>
    <row r="8" spans="2:10" ht="34.5" customHeight="1">
      <c r="B8" s="143"/>
      <c r="C8" s="222" t="s">
        <v>11</v>
      </c>
      <c r="D8" s="229"/>
      <c r="E8" s="187">
        <v>0</v>
      </c>
      <c r="F8" s="188"/>
      <c r="G8" s="188"/>
      <c r="H8" s="189"/>
      <c r="I8" s="172"/>
      <c r="J8" s="174"/>
    </row>
    <row r="9" spans="2:10" ht="34.5" customHeight="1">
      <c r="B9" s="216" t="s">
        <v>42</v>
      </c>
      <c r="C9" s="202" t="s">
        <v>12</v>
      </c>
      <c r="D9" s="202"/>
      <c r="E9" s="209">
        <f>E3+E6</f>
        <v>0</v>
      </c>
      <c r="F9" s="210"/>
      <c r="G9" s="210"/>
      <c r="H9" s="211"/>
      <c r="I9" s="175"/>
      <c r="J9" s="177"/>
    </row>
    <row r="10" spans="2:10" ht="34.5" customHeight="1">
      <c r="B10" s="217"/>
      <c r="C10" s="201" t="s">
        <v>68</v>
      </c>
      <c r="D10" s="201"/>
      <c r="E10" s="212">
        <f>E4+E7</f>
        <v>0</v>
      </c>
      <c r="F10" s="213"/>
      <c r="G10" s="213"/>
      <c r="H10" s="214"/>
      <c r="I10" s="169"/>
      <c r="J10" s="171"/>
    </row>
    <row r="11" spans="2:10" ht="34.5" customHeight="1">
      <c r="B11" s="218"/>
      <c r="C11" s="233" t="s">
        <v>69</v>
      </c>
      <c r="D11" s="234"/>
      <c r="E11" s="226">
        <f>SUM(E9:J10)</f>
        <v>0</v>
      </c>
      <c r="F11" s="227"/>
      <c r="G11" s="227"/>
      <c r="H11" s="228"/>
      <c r="I11" s="172"/>
      <c r="J11" s="174"/>
    </row>
    <row r="12" spans="2:10" ht="34.5" customHeight="1">
      <c r="B12" s="216" t="s">
        <v>50</v>
      </c>
      <c r="C12" s="208" t="s">
        <v>51</v>
      </c>
      <c r="D12" s="208"/>
      <c r="E12" s="205" t="s">
        <v>52</v>
      </c>
      <c r="F12" s="206"/>
      <c r="G12" s="207" t="s">
        <v>53</v>
      </c>
      <c r="H12" s="207"/>
      <c r="I12" s="207" t="s">
        <v>54</v>
      </c>
      <c r="J12" s="220"/>
    </row>
    <row r="13" spans="2:10" ht="34.5" customHeight="1">
      <c r="B13" s="217"/>
      <c r="C13" s="221" t="s">
        <v>96</v>
      </c>
      <c r="D13" s="221"/>
      <c r="E13" s="96"/>
      <c r="F13" s="44" t="s">
        <v>33</v>
      </c>
      <c r="G13" s="97"/>
      <c r="H13" s="44" t="s">
        <v>34</v>
      </c>
      <c r="I13" s="98">
        <f aca="true" t="shared" si="0" ref="I13:I18">E13*G13</f>
        <v>0</v>
      </c>
      <c r="J13" s="46" t="s">
        <v>33</v>
      </c>
    </row>
    <row r="14" spans="2:10" ht="34.5" customHeight="1">
      <c r="B14" s="217"/>
      <c r="C14" s="221" t="s">
        <v>95</v>
      </c>
      <c r="D14" s="221"/>
      <c r="E14" s="99"/>
      <c r="F14" s="45" t="s">
        <v>33</v>
      </c>
      <c r="G14" s="100"/>
      <c r="H14" s="45" t="s">
        <v>34</v>
      </c>
      <c r="I14" s="101">
        <f t="shared" si="0"/>
        <v>0</v>
      </c>
      <c r="J14" s="47" t="s">
        <v>33</v>
      </c>
    </row>
    <row r="15" spans="2:10" ht="34.5" customHeight="1">
      <c r="B15" s="217"/>
      <c r="C15" s="221"/>
      <c r="D15" s="221"/>
      <c r="E15" s="102"/>
      <c r="F15" s="45" t="s">
        <v>33</v>
      </c>
      <c r="G15" s="100"/>
      <c r="H15" s="45" t="s">
        <v>34</v>
      </c>
      <c r="I15" s="101">
        <f t="shared" si="0"/>
        <v>0</v>
      </c>
      <c r="J15" s="47" t="s">
        <v>33</v>
      </c>
    </row>
    <row r="16" spans="2:10" ht="34.5" customHeight="1">
      <c r="B16" s="217"/>
      <c r="C16" s="219"/>
      <c r="D16" s="219"/>
      <c r="E16" s="102"/>
      <c r="F16" s="45" t="s">
        <v>33</v>
      </c>
      <c r="G16" s="100"/>
      <c r="H16" s="45" t="s">
        <v>34</v>
      </c>
      <c r="I16" s="101">
        <f t="shared" si="0"/>
        <v>0</v>
      </c>
      <c r="J16" s="47" t="s">
        <v>33</v>
      </c>
    </row>
    <row r="17" spans="2:10" ht="34.5" customHeight="1">
      <c r="B17" s="217"/>
      <c r="C17" s="219"/>
      <c r="D17" s="219"/>
      <c r="E17" s="102"/>
      <c r="F17" s="45" t="s">
        <v>33</v>
      </c>
      <c r="G17" s="100"/>
      <c r="H17" s="45" t="s">
        <v>34</v>
      </c>
      <c r="I17" s="101">
        <f t="shared" si="0"/>
        <v>0</v>
      </c>
      <c r="J17" s="47" t="s">
        <v>33</v>
      </c>
    </row>
    <row r="18" spans="2:10" ht="34.5" customHeight="1">
      <c r="B18" s="217"/>
      <c r="C18" s="219"/>
      <c r="D18" s="219"/>
      <c r="E18" s="102"/>
      <c r="F18" s="45" t="s">
        <v>33</v>
      </c>
      <c r="G18" s="100"/>
      <c r="H18" s="45" t="s">
        <v>34</v>
      </c>
      <c r="I18" s="101">
        <f t="shared" si="0"/>
        <v>0</v>
      </c>
      <c r="J18" s="47" t="s">
        <v>33</v>
      </c>
    </row>
    <row r="19" spans="2:16" ht="34.5" customHeight="1">
      <c r="B19" s="218"/>
      <c r="C19" s="222" t="s">
        <v>11</v>
      </c>
      <c r="D19" s="222"/>
      <c r="E19" s="203"/>
      <c r="F19" s="204"/>
      <c r="G19" s="203"/>
      <c r="H19" s="204"/>
      <c r="I19" s="103">
        <f>SUM(I13:I18)</f>
        <v>0</v>
      </c>
      <c r="J19" s="48" t="s">
        <v>33</v>
      </c>
      <c r="P19" s="53"/>
    </row>
    <row r="20" spans="9:12" ht="34.5" customHeight="1">
      <c r="I20" s="25"/>
      <c r="J20" s="25"/>
      <c r="K20" s="25"/>
      <c r="L20" s="25"/>
    </row>
  </sheetData>
  <sheetProtection/>
  <mergeCells count="49">
    <mergeCell ref="I8:J8"/>
    <mergeCell ref="I6:J6"/>
    <mergeCell ref="I5:J5"/>
    <mergeCell ref="B3:B5"/>
    <mergeCell ref="C3:D3"/>
    <mergeCell ref="I10:J10"/>
    <mergeCell ref="E6:H6"/>
    <mergeCell ref="E5:H5"/>
    <mergeCell ref="E3:H3"/>
    <mergeCell ref="I3:J3"/>
    <mergeCell ref="I7:J7"/>
    <mergeCell ref="E11:H11"/>
    <mergeCell ref="C7:D7"/>
    <mergeCell ref="C8:D8"/>
    <mergeCell ref="B1:D1"/>
    <mergeCell ref="C5:D5"/>
    <mergeCell ref="C4:D4"/>
    <mergeCell ref="B2:D2"/>
    <mergeCell ref="E2:H2"/>
    <mergeCell ref="C11:D11"/>
    <mergeCell ref="I12:J12"/>
    <mergeCell ref="C18:D18"/>
    <mergeCell ref="C15:D15"/>
    <mergeCell ref="C6:D6"/>
    <mergeCell ref="C19:D19"/>
    <mergeCell ref="C13:D13"/>
    <mergeCell ref="C14:D14"/>
    <mergeCell ref="I11:J11"/>
    <mergeCell ref="E7:H7"/>
    <mergeCell ref="E8:H8"/>
    <mergeCell ref="L1:M1"/>
    <mergeCell ref="E4:H4"/>
    <mergeCell ref="I2:J2"/>
    <mergeCell ref="I4:J4"/>
    <mergeCell ref="I9:J9"/>
    <mergeCell ref="B12:B19"/>
    <mergeCell ref="C16:D16"/>
    <mergeCell ref="B6:B8"/>
    <mergeCell ref="C17:D17"/>
    <mergeCell ref="B9:B11"/>
    <mergeCell ref="C10:D10"/>
    <mergeCell ref="C9:D9"/>
    <mergeCell ref="E19:F19"/>
    <mergeCell ref="G19:H19"/>
    <mergeCell ref="E12:F12"/>
    <mergeCell ref="G12:H12"/>
    <mergeCell ref="C12:D12"/>
    <mergeCell ref="E9:H9"/>
    <mergeCell ref="E10:H10"/>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83"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N22"/>
  <sheetViews>
    <sheetView zoomScale="85" zoomScaleNormal="85" zoomScaleSheetLayoutView="85" zoomScalePageLayoutView="0" workbookViewId="0" topLeftCell="A1">
      <selection activeCell="H18" sqref="H18:J19"/>
    </sheetView>
  </sheetViews>
  <sheetFormatPr defaultColWidth="8.796875" defaultRowHeight="14.25"/>
  <cols>
    <col min="1" max="1" width="1.203125" style="2" customWidth="1"/>
    <col min="2" max="2" width="4.5" style="2" bestFit="1" customWidth="1"/>
    <col min="3" max="3" width="3.3984375" style="2" customWidth="1"/>
    <col min="4" max="4" width="10.69921875" style="2" customWidth="1"/>
    <col min="5" max="5" width="7.5" style="2" customWidth="1"/>
    <col min="6" max="6" width="12.5" style="2" customWidth="1"/>
    <col min="7" max="7" width="17.5" style="2" customWidth="1"/>
    <col min="8" max="8" width="15.59765625" style="2" customWidth="1"/>
    <col min="9" max="9" width="14" style="2" customWidth="1"/>
    <col min="10" max="10" width="40.59765625" style="2" customWidth="1"/>
    <col min="11" max="11" width="1.203125" style="2" customWidth="1"/>
    <col min="12" max="12" width="9" style="2" customWidth="1"/>
    <col min="13" max="13" width="11" style="2" customWidth="1"/>
    <col min="14" max="16384" width="9" style="2" customWidth="1"/>
  </cols>
  <sheetData>
    <row r="1" spans="1:11" ht="27" customHeight="1">
      <c r="A1" s="104"/>
      <c r="B1" s="240" t="s">
        <v>28</v>
      </c>
      <c r="C1" s="240"/>
      <c r="D1" s="240"/>
      <c r="E1" s="240"/>
      <c r="F1" s="240"/>
      <c r="G1" s="240"/>
      <c r="H1" s="240"/>
      <c r="I1" s="240"/>
      <c r="J1" s="240"/>
      <c r="K1" s="104"/>
    </row>
    <row r="2" spans="1:11" s="14" customFormat="1" ht="27" customHeight="1">
      <c r="A2" s="105"/>
      <c r="B2" s="241" t="s">
        <v>29</v>
      </c>
      <c r="C2" s="242"/>
      <c r="D2" s="243"/>
      <c r="E2" s="244" t="s">
        <v>30</v>
      </c>
      <c r="F2" s="243"/>
      <c r="G2" s="106" t="s">
        <v>1</v>
      </c>
      <c r="H2" s="107" t="s">
        <v>2</v>
      </c>
      <c r="I2" s="244" t="s">
        <v>40</v>
      </c>
      <c r="J2" s="253"/>
      <c r="K2" s="105"/>
    </row>
    <row r="3" spans="1:11" ht="27" customHeight="1">
      <c r="A3" s="104"/>
      <c r="B3" s="245"/>
      <c r="C3" s="246"/>
      <c r="D3" s="247"/>
      <c r="E3" s="250"/>
      <c r="F3" s="251"/>
      <c r="G3" s="108"/>
      <c r="H3" s="109"/>
      <c r="I3" s="248"/>
      <c r="J3" s="249"/>
      <c r="K3" s="104"/>
    </row>
    <row r="4" spans="1:14" ht="27" customHeight="1">
      <c r="A4" s="104"/>
      <c r="B4" s="245"/>
      <c r="C4" s="246"/>
      <c r="D4" s="247"/>
      <c r="E4" s="250"/>
      <c r="F4" s="251"/>
      <c r="G4" s="108"/>
      <c r="H4" s="109"/>
      <c r="I4" s="248"/>
      <c r="J4" s="249"/>
      <c r="K4" s="104"/>
      <c r="M4" s="2" t="s">
        <v>47</v>
      </c>
      <c r="N4" s="51" t="s">
        <v>60</v>
      </c>
    </row>
    <row r="5" spans="1:14" ht="27" customHeight="1">
      <c r="A5" s="104"/>
      <c r="B5" s="245"/>
      <c r="C5" s="246"/>
      <c r="D5" s="247"/>
      <c r="E5" s="250"/>
      <c r="F5" s="252"/>
      <c r="G5" s="108"/>
      <c r="H5" s="110"/>
      <c r="I5" s="248"/>
      <c r="J5" s="249"/>
      <c r="K5" s="104"/>
      <c r="M5" s="2" t="s">
        <v>48</v>
      </c>
      <c r="N5" s="2" t="s">
        <v>61</v>
      </c>
    </row>
    <row r="6" spans="1:11" ht="27" customHeight="1">
      <c r="A6" s="104"/>
      <c r="B6" s="245"/>
      <c r="C6" s="246"/>
      <c r="D6" s="247"/>
      <c r="E6" s="250"/>
      <c r="F6" s="252"/>
      <c r="G6" s="108"/>
      <c r="H6" s="110"/>
      <c r="I6" s="248"/>
      <c r="J6" s="249"/>
      <c r="K6" s="104"/>
    </row>
    <row r="7" spans="1:11" ht="27" customHeight="1">
      <c r="A7" s="104"/>
      <c r="B7" s="245"/>
      <c r="C7" s="246"/>
      <c r="D7" s="247"/>
      <c r="E7" s="250"/>
      <c r="F7" s="252"/>
      <c r="G7" s="108"/>
      <c r="H7" s="110"/>
      <c r="I7" s="248"/>
      <c r="J7" s="249"/>
      <c r="K7" s="104"/>
    </row>
    <row r="8" spans="1:11" ht="27" customHeight="1">
      <c r="A8" s="104"/>
      <c r="B8" s="245"/>
      <c r="C8" s="246"/>
      <c r="D8" s="247"/>
      <c r="E8" s="250"/>
      <c r="F8" s="252"/>
      <c r="G8" s="108"/>
      <c r="H8" s="110"/>
      <c r="I8" s="248"/>
      <c r="J8" s="249"/>
      <c r="K8" s="104"/>
    </row>
    <row r="9" spans="1:11" ht="27" customHeight="1">
      <c r="A9" s="104"/>
      <c r="B9" s="245"/>
      <c r="C9" s="246"/>
      <c r="D9" s="247"/>
      <c r="E9" s="250"/>
      <c r="F9" s="252"/>
      <c r="G9" s="108"/>
      <c r="H9" s="110"/>
      <c r="I9" s="248"/>
      <c r="J9" s="249"/>
      <c r="K9" s="104"/>
    </row>
    <row r="10" spans="1:11" ht="27" customHeight="1">
      <c r="A10" s="104"/>
      <c r="B10" s="245"/>
      <c r="C10" s="246"/>
      <c r="D10" s="247"/>
      <c r="E10" s="250"/>
      <c r="F10" s="252"/>
      <c r="G10" s="108"/>
      <c r="H10" s="110"/>
      <c r="I10" s="248"/>
      <c r="J10" s="249"/>
      <c r="K10" s="104"/>
    </row>
    <row r="11" spans="1:11" ht="27" customHeight="1">
      <c r="A11" s="104"/>
      <c r="B11" s="245"/>
      <c r="C11" s="246"/>
      <c r="D11" s="247"/>
      <c r="E11" s="250"/>
      <c r="F11" s="252"/>
      <c r="G11" s="108"/>
      <c r="H11" s="110"/>
      <c r="I11" s="248"/>
      <c r="J11" s="249"/>
      <c r="K11" s="104"/>
    </row>
    <row r="12" spans="1:11" ht="27" customHeight="1">
      <c r="A12" s="104"/>
      <c r="B12" s="257"/>
      <c r="C12" s="258"/>
      <c r="D12" s="259"/>
      <c r="E12" s="260"/>
      <c r="F12" s="261"/>
      <c r="G12" s="108"/>
      <c r="H12" s="111"/>
      <c r="I12" s="266"/>
      <c r="J12" s="267"/>
      <c r="K12" s="104"/>
    </row>
    <row r="13" spans="2:9" s="18" customFormat="1" ht="48" customHeight="1">
      <c r="B13" s="16">
        <v>1</v>
      </c>
      <c r="C13" s="16" t="s">
        <v>83</v>
      </c>
      <c r="D13" s="262" t="str">
        <f>'表紙'!C5&amp;"執行"</f>
        <v>令和５年４月２３日執行</v>
      </c>
      <c r="E13" s="262"/>
      <c r="F13" s="263"/>
      <c r="G13" s="268" t="str">
        <f>'表紙'!I5&amp;"選挙"</f>
        <v>白岡市議会議員一般選挙</v>
      </c>
      <c r="H13" s="268"/>
      <c r="I13" s="17">
        <f>'表紙'!I6</f>
        <v>0</v>
      </c>
    </row>
    <row r="14" s="18" customFormat="1" ht="14.25"/>
    <row r="15" spans="2:10" s="18" customFormat="1" ht="24" customHeight="1">
      <c r="B15" s="254">
        <v>2</v>
      </c>
      <c r="C15" s="16"/>
      <c r="D15" s="256" t="s">
        <v>24</v>
      </c>
      <c r="E15" s="256"/>
      <c r="F15" s="19"/>
      <c r="G15" s="264" t="s">
        <v>32</v>
      </c>
      <c r="H15" s="265">
        <f>'表紙'!H8</f>
        <v>0</v>
      </c>
      <c r="I15" s="265"/>
      <c r="J15" s="265"/>
    </row>
    <row r="16" spans="2:10" s="18" customFormat="1" ht="24" customHeight="1">
      <c r="B16" s="255"/>
      <c r="D16" s="255"/>
      <c r="E16" s="255"/>
      <c r="G16" s="264"/>
      <c r="H16" s="265"/>
      <c r="I16" s="265"/>
      <c r="J16" s="265"/>
    </row>
    <row r="17" s="18" customFormat="1" ht="14.25"/>
    <row r="18" spans="2:10" s="18" customFormat="1" ht="24.75" customHeight="1">
      <c r="B18" s="254">
        <v>3</v>
      </c>
      <c r="C18" s="16"/>
      <c r="D18" s="256" t="s">
        <v>19</v>
      </c>
      <c r="E18" s="256"/>
      <c r="F18" s="19"/>
      <c r="G18" s="264" t="s">
        <v>32</v>
      </c>
      <c r="H18" s="265">
        <f>'表紙'!L18</f>
        <v>0</v>
      </c>
      <c r="I18" s="265"/>
      <c r="J18" s="265"/>
    </row>
    <row r="19" spans="2:10" s="18" customFormat="1" ht="24.75" customHeight="1">
      <c r="B19" s="255"/>
      <c r="D19" s="255"/>
      <c r="E19" s="255"/>
      <c r="G19" s="264"/>
      <c r="H19" s="265"/>
      <c r="I19" s="265"/>
      <c r="J19" s="265"/>
    </row>
    <row r="20" spans="1:11" ht="13.5">
      <c r="A20" s="104"/>
      <c r="B20" s="104"/>
      <c r="C20" s="104"/>
      <c r="D20" s="104"/>
      <c r="E20" s="104"/>
      <c r="F20" s="104"/>
      <c r="G20" s="104"/>
      <c r="H20" s="104"/>
      <c r="I20" s="104"/>
      <c r="J20" s="104"/>
      <c r="K20" s="104"/>
    </row>
    <row r="21" spans="1:11" ht="13.5">
      <c r="A21" s="104"/>
      <c r="B21" s="104" t="s">
        <v>43</v>
      </c>
      <c r="C21" s="104"/>
      <c r="D21" s="104"/>
      <c r="E21" s="104"/>
      <c r="F21" s="104"/>
      <c r="G21" s="104"/>
      <c r="H21" s="104"/>
      <c r="I21" s="104"/>
      <c r="J21" s="104"/>
      <c r="K21" s="104"/>
    </row>
    <row r="22" spans="1:11" ht="13.5">
      <c r="A22" s="104"/>
      <c r="B22" s="104" t="s">
        <v>70</v>
      </c>
      <c r="C22" s="104"/>
      <c r="D22" s="104"/>
      <c r="E22" s="104"/>
      <c r="F22" s="104"/>
      <c r="G22" s="104"/>
      <c r="H22" s="104"/>
      <c r="I22" s="104"/>
      <c r="J22" s="104"/>
      <c r="K22" s="104"/>
    </row>
  </sheetData>
  <sheetProtection/>
  <mergeCells count="44">
    <mergeCell ref="G15:G16"/>
    <mergeCell ref="H15:J16"/>
    <mergeCell ref="G18:G19"/>
    <mergeCell ref="H18:J19"/>
    <mergeCell ref="I10:J10"/>
    <mergeCell ref="I11:J11"/>
    <mergeCell ref="I12:J12"/>
    <mergeCell ref="G13:H13"/>
    <mergeCell ref="B15:B16"/>
    <mergeCell ref="B18:B19"/>
    <mergeCell ref="D18:E19"/>
    <mergeCell ref="D15:E16"/>
    <mergeCell ref="B12:D12"/>
    <mergeCell ref="E12:F12"/>
    <mergeCell ref="D13:F13"/>
    <mergeCell ref="B11:D11"/>
    <mergeCell ref="E10:F10"/>
    <mergeCell ref="E11:F11"/>
    <mergeCell ref="I7:J7"/>
    <mergeCell ref="I8:J8"/>
    <mergeCell ref="I9:J9"/>
    <mergeCell ref="B8:D8"/>
    <mergeCell ref="B9:D9"/>
    <mergeCell ref="B10:D10"/>
    <mergeCell ref="B6:D6"/>
    <mergeCell ref="B7:D7"/>
    <mergeCell ref="B3:D3"/>
    <mergeCell ref="I2:J2"/>
    <mergeCell ref="E8:F8"/>
    <mergeCell ref="E9:F9"/>
    <mergeCell ref="E4:F4"/>
    <mergeCell ref="E6:F6"/>
    <mergeCell ref="E7:F7"/>
    <mergeCell ref="I6:J6"/>
    <mergeCell ref="B1:J1"/>
    <mergeCell ref="B2:D2"/>
    <mergeCell ref="E2:F2"/>
    <mergeCell ref="B5:D5"/>
    <mergeCell ref="I3:J3"/>
    <mergeCell ref="I5:J5"/>
    <mergeCell ref="E3:F3"/>
    <mergeCell ref="B4:D4"/>
    <mergeCell ref="E5:F5"/>
    <mergeCell ref="I4:J4"/>
  </mergeCells>
  <dataValidations count="1">
    <dataValidation type="list" allowBlank="1" showInputMessage="1" showErrorMessage="1" sqref="G3:G12">
      <formula1>$M$4:$M$5</formula1>
    </dataValidation>
  </dataValidations>
  <printOptions horizontalCentered="1"/>
  <pageMargins left="0.1968503937007874" right="0.1968503937007874" top="0.6" bottom="0.2" header="0.5118110236220472" footer="0.5118110236220472"/>
  <pageSetup fitToHeight="1" fitToWidth="1" horizontalDpi="600" verticalDpi="600" orientation="landscape" paperSize="9"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N29"/>
  <sheetViews>
    <sheetView zoomScale="85" zoomScaleNormal="85" zoomScaleSheetLayoutView="100" zoomScalePageLayoutView="0" workbookViewId="0" topLeftCell="A16">
      <selection activeCell="P19" sqref="P19"/>
    </sheetView>
  </sheetViews>
  <sheetFormatPr defaultColWidth="8.796875" defaultRowHeight="14.25"/>
  <cols>
    <col min="1" max="1" width="1.203125" style="2" customWidth="1"/>
    <col min="2" max="13" width="7.09765625" style="2" customWidth="1"/>
    <col min="14" max="14" width="0.8984375" style="2" customWidth="1"/>
    <col min="15" max="16" width="7.09765625" style="2" customWidth="1"/>
    <col min="17" max="21" width="5.59765625" style="2" customWidth="1"/>
    <col min="22" max="16384" width="9" style="2" customWidth="1"/>
  </cols>
  <sheetData>
    <row r="1" spans="1:14" ht="27" customHeight="1">
      <c r="A1" s="104"/>
      <c r="B1" s="104"/>
      <c r="C1" s="104"/>
      <c r="D1" s="104"/>
      <c r="E1" s="104"/>
      <c r="F1" s="104"/>
      <c r="G1" s="104"/>
      <c r="H1" s="104"/>
      <c r="I1" s="104"/>
      <c r="J1" s="104"/>
      <c r="K1" s="104"/>
      <c r="L1" s="104"/>
      <c r="M1" s="104"/>
      <c r="N1" s="104"/>
    </row>
    <row r="2" spans="1:14" ht="27" customHeight="1">
      <c r="A2" s="104"/>
      <c r="B2" s="104"/>
      <c r="C2" s="104"/>
      <c r="D2" s="104"/>
      <c r="E2" s="104"/>
      <c r="F2" s="104"/>
      <c r="G2" s="104"/>
      <c r="H2" s="104"/>
      <c r="I2" s="104"/>
      <c r="J2" s="104"/>
      <c r="K2" s="104"/>
      <c r="L2" s="104"/>
      <c r="M2" s="104"/>
      <c r="N2" s="104"/>
    </row>
    <row r="3" spans="1:14" ht="27" customHeight="1">
      <c r="A3" s="104"/>
      <c r="B3" s="240" t="s">
        <v>35</v>
      </c>
      <c r="C3" s="240"/>
      <c r="D3" s="240"/>
      <c r="E3" s="240"/>
      <c r="F3" s="240"/>
      <c r="G3" s="240"/>
      <c r="H3" s="240"/>
      <c r="I3" s="240"/>
      <c r="J3" s="240"/>
      <c r="K3" s="240"/>
      <c r="L3" s="240"/>
      <c r="M3" s="240"/>
      <c r="N3" s="104"/>
    </row>
    <row r="4" spans="1:14" ht="27" customHeight="1">
      <c r="A4" s="104"/>
      <c r="B4" s="22"/>
      <c r="C4" s="22"/>
      <c r="D4" s="22"/>
      <c r="E4" s="22"/>
      <c r="F4" s="22"/>
      <c r="G4" s="22"/>
      <c r="H4" s="22"/>
      <c r="I4" s="22"/>
      <c r="J4" s="104"/>
      <c r="K4" s="104"/>
      <c r="L4" s="104"/>
      <c r="M4" s="104"/>
      <c r="N4" s="104"/>
    </row>
    <row r="5" spans="1:14" ht="27" customHeight="1">
      <c r="A5" s="104"/>
      <c r="B5" s="104"/>
      <c r="C5" s="104"/>
      <c r="D5" s="104"/>
      <c r="E5" s="104"/>
      <c r="F5" s="104"/>
      <c r="G5" s="104"/>
      <c r="H5" s="104"/>
      <c r="I5" s="104"/>
      <c r="J5" s="104"/>
      <c r="K5" s="104"/>
      <c r="L5" s="104"/>
      <c r="M5" s="104"/>
      <c r="N5" s="104"/>
    </row>
    <row r="6" spans="2:13" s="28" customFormat="1" ht="27" customHeight="1">
      <c r="B6" s="273" t="s">
        <v>41</v>
      </c>
      <c r="C6" s="274"/>
      <c r="D6" s="274"/>
      <c r="E6" s="274"/>
      <c r="F6" s="274"/>
      <c r="G6" s="275"/>
      <c r="H6" s="276" t="s">
        <v>2</v>
      </c>
      <c r="I6" s="274"/>
      <c r="J6" s="274"/>
      <c r="K6" s="274"/>
      <c r="L6" s="274"/>
      <c r="M6" s="275"/>
    </row>
    <row r="7" spans="1:14" ht="27" customHeight="1">
      <c r="A7" s="104"/>
      <c r="B7" s="277"/>
      <c r="C7" s="278"/>
      <c r="D7" s="278"/>
      <c r="E7" s="278"/>
      <c r="F7" s="278"/>
      <c r="G7" s="279"/>
      <c r="H7" s="286"/>
      <c r="I7" s="278"/>
      <c r="J7" s="278"/>
      <c r="K7" s="278"/>
      <c r="L7" s="278"/>
      <c r="M7" s="279"/>
      <c r="N7" s="104"/>
    </row>
    <row r="8" spans="1:14" ht="27" customHeight="1">
      <c r="A8" s="104"/>
      <c r="B8" s="280"/>
      <c r="C8" s="281"/>
      <c r="D8" s="281"/>
      <c r="E8" s="281"/>
      <c r="F8" s="281"/>
      <c r="G8" s="282"/>
      <c r="H8" s="287"/>
      <c r="I8" s="281"/>
      <c r="J8" s="281"/>
      <c r="K8" s="281"/>
      <c r="L8" s="281"/>
      <c r="M8" s="282"/>
      <c r="N8" s="104"/>
    </row>
    <row r="9" spans="1:14" ht="27" customHeight="1">
      <c r="A9" s="104"/>
      <c r="B9" s="283"/>
      <c r="C9" s="284"/>
      <c r="D9" s="284"/>
      <c r="E9" s="284"/>
      <c r="F9" s="284"/>
      <c r="G9" s="285"/>
      <c r="H9" s="288"/>
      <c r="I9" s="284"/>
      <c r="J9" s="284"/>
      <c r="K9" s="284"/>
      <c r="L9" s="284"/>
      <c r="M9" s="285"/>
      <c r="N9" s="104"/>
    </row>
    <row r="10" spans="1:14" ht="27" customHeight="1">
      <c r="A10" s="104"/>
      <c r="B10" s="104"/>
      <c r="C10" s="104"/>
      <c r="D10" s="104"/>
      <c r="E10" s="104"/>
      <c r="F10" s="104"/>
      <c r="G10" s="104"/>
      <c r="H10" s="104"/>
      <c r="I10" s="104"/>
      <c r="J10" s="104"/>
      <c r="K10" s="104"/>
      <c r="L10" s="104"/>
      <c r="M10" s="104"/>
      <c r="N10" s="104"/>
    </row>
    <row r="11" spans="2:13" s="18" customFormat="1" ht="48" customHeight="1">
      <c r="B11" s="16">
        <v>1</v>
      </c>
      <c r="C11" s="57" t="str">
        <f>'表紙'!C5&amp;"執行"</f>
        <v>令和５年４月２３日執行</v>
      </c>
      <c r="E11" s="57"/>
      <c r="F11" s="57"/>
      <c r="G11" s="269" t="str">
        <f>'表紙'!I5&amp;"選挙"</f>
        <v>白岡市議会議員一般選挙</v>
      </c>
      <c r="H11" s="269"/>
      <c r="I11" s="269"/>
      <c r="J11" s="270"/>
      <c r="K11" s="271"/>
      <c r="L11" s="272"/>
      <c r="M11" s="272"/>
    </row>
    <row r="12" s="18" customFormat="1" ht="14.25">
      <c r="G12" s="18">
        <f>+'表紙'!I6</f>
        <v>0</v>
      </c>
    </row>
    <row r="13" spans="2:13" s="18" customFormat="1" ht="24" customHeight="1">
      <c r="B13" s="254">
        <v>2</v>
      </c>
      <c r="C13" s="265" t="s">
        <v>72</v>
      </c>
      <c r="D13" s="265"/>
      <c r="E13" s="265"/>
      <c r="F13" s="265"/>
      <c r="I13" s="265">
        <f>'表紙'!H8</f>
        <v>0</v>
      </c>
      <c r="J13" s="265"/>
      <c r="K13" s="265"/>
      <c r="L13" s="265"/>
      <c r="M13" s="265"/>
    </row>
    <row r="14" spans="2:13" s="18" customFormat="1" ht="24" customHeight="1">
      <c r="B14" s="255"/>
      <c r="C14" s="265"/>
      <c r="D14" s="265"/>
      <c r="E14" s="265"/>
      <c r="F14" s="265"/>
      <c r="I14" s="265"/>
      <c r="J14" s="265"/>
      <c r="K14" s="265"/>
      <c r="L14" s="265"/>
      <c r="M14" s="265"/>
    </row>
    <row r="15" s="18" customFormat="1" ht="14.25"/>
    <row r="16" spans="2:13" s="18" customFormat="1" ht="24.75" customHeight="1">
      <c r="B16" s="254">
        <v>3</v>
      </c>
      <c r="C16" s="265" t="s">
        <v>71</v>
      </c>
      <c r="D16" s="265"/>
      <c r="E16" s="265"/>
      <c r="F16" s="265"/>
      <c r="I16" s="265">
        <f>'表紙'!L18</f>
        <v>0</v>
      </c>
      <c r="J16" s="265"/>
      <c r="K16" s="265"/>
      <c r="L16" s="265"/>
      <c r="M16" s="265"/>
    </row>
    <row r="17" spans="2:13" s="18" customFormat="1" ht="24.75" customHeight="1">
      <c r="B17" s="255"/>
      <c r="C17" s="265"/>
      <c r="D17" s="265"/>
      <c r="E17" s="265"/>
      <c r="F17" s="265"/>
      <c r="I17" s="265"/>
      <c r="J17" s="265"/>
      <c r="K17" s="265"/>
      <c r="L17" s="265"/>
      <c r="M17" s="265"/>
    </row>
    <row r="18" spans="1:14" ht="27" customHeight="1">
      <c r="A18" s="104"/>
      <c r="B18" s="104"/>
      <c r="C18" s="104"/>
      <c r="D18" s="104"/>
      <c r="E18" s="104"/>
      <c r="F18" s="104"/>
      <c r="G18" s="104"/>
      <c r="H18" s="104"/>
      <c r="I18" s="104"/>
      <c r="J18" s="104"/>
      <c r="K18" s="104"/>
      <c r="L18" s="104"/>
      <c r="M18" s="104"/>
      <c r="N18" s="104"/>
    </row>
    <row r="19" spans="1:14" ht="27" customHeight="1">
      <c r="A19" s="104"/>
      <c r="B19" s="104"/>
      <c r="C19" s="104"/>
      <c r="D19" s="104"/>
      <c r="E19" s="104"/>
      <c r="F19" s="104"/>
      <c r="G19" s="104"/>
      <c r="H19" s="104"/>
      <c r="I19" s="104"/>
      <c r="J19" s="104"/>
      <c r="K19" s="104"/>
      <c r="L19" s="104"/>
      <c r="M19" s="104"/>
      <c r="N19" s="104"/>
    </row>
    <row r="20" spans="1:14" ht="27" customHeight="1">
      <c r="A20" s="104"/>
      <c r="B20" s="104"/>
      <c r="C20" s="104"/>
      <c r="D20" s="104"/>
      <c r="E20" s="104"/>
      <c r="F20" s="104"/>
      <c r="G20" s="104"/>
      <c r="H20" s="104"/>
      <c r="I20" s="104"/>
      <c r="J20" s="104"/>
      <c r="K20" s="104"/>
      <c r="L20" s="104"/>
      <c r="M20" s="104"/>
      <c r="N20" s="104"/>
    </row>
    <row r="21" spans="2:3" s="31" customFormat="1" ht="19.5" customHeight="1">
      <c r="B21" s="29" t="s">
        <v>36</v>
      </c>
      <c r="C21" s="31" t="s">
        <v>62</v>
      </c>
    </row>
    <row r="22" s="31" customFormat="1" ht="19.5" customHeight="1">
      <c r="C22" s="31" t="s">
        <v>66</v>
      </c>
    </row>
    <row r="23" s="31" customFormat="1" ht="19.5" customHeight="1">
      <c r="C23" s="31" t="s">
        <v>67</v>
      </c>
    </row>
    <row r="24" s="31" customFormat="1" ht="19.5" customHeight="1">
      <c r="C24" s="31" t="s">
        <v>73</v>
      </c>
    </row>
    <row r="25" s="31" customFormat="1" ht="19.5" customHeight="1">
      <c r="C25" s="32" t="s">
        <v>37</v>
      </c>
    </row>
    <row r="26" s="31" customFormat="1" ht="19.5" customHeight="1">
      <c r="C26" s="32" t="s">
        <v>38</v>
      </c>
    </row>
    <row r="27" s="31" customFormat="1" ht="19.5" customHeight="1">
      <c r="C27" s="30"/>
    </row>
    <row r="28" s="31" customFormat="1" ht="19.5" customHeight="1">
      <c r="C28" s="30"/>
    </row>
    <row r="29" s="31" customFormat="1" ht="19.5" customHeight="1">
      <c r="C29" s="30"/>
    </row>
    <row r="30" s="31" customFormat="1" ht="19.5" customHeight="1"/>
    <row r="31" s="31" customFormat="1" ht="19.5" customHeight="1"/>
    <row r="32" s="31" customFormat="1" ht="19.5" customHeight="1"/>
    <row r="33" s="31" customFormat="1" ht="19.5" customHeight="1"/>
    <row r="34" s="31" customFormat="1" ht="19.5" customHeight="1"/>
    <row r="35" s="31" customFormat="1" ht="19.5" customHeight="1"/>
    <row r="36" s="31" customFormat="1" ht="19.5" customHeight="1"/>
    <row r="37" s="31" customFormat="1" ht="19.5" customHeight="1"/>
    <row r="38" s="31" customFormat="1" ht="19.5" customHeight="1"/>
    <row r="39" s="31" customFormat="1" ht="19.5" customHeight="1"/>
    <row r="40" s="31" customFormat="1" ht="19.5" customHeight="1"/>
    <row r="41" s="31" customFormat="1" ht="19.5" customHeight="1"/>
    <row r="42" s="31" customFormat="1" ht="19.5" customHeight="1"/>
    <row r="43" s="31" customFormat="1" ht="19.5" customHeight="1"/>
    <row r="44" s="31" customFormat="1" ht="19.5" customHeight="1"/>
    <row r="45" s="31" customFormat="1" ht="19.5" customHeight="1"/>
    <row r="46" s="31" customFormat="1" ht="19.5" customHeight="1"/>
    <row r="47" s="31" customFormat="1" ht="19.5" customHeight="1"/>
    <row r="48" s="31" customFormat="1" ht="19.5" customHeight="1"/>
    <row r="49" s="31" customFormat="1" ht="19.5" customHeight="1"/>
    <row r="50" s="31" customFormat="1" ht="19.5" customHeight="1"/>
    <row r="51" s="31" customFormat="1" ht="19.5" customHeight="1"/>
    <row r="52" s="31" customFormat="1" ht="19.5" customHeight="1"/>
    <row r="53" s="31" customFormat="1" ht="19.5"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sheetData>
  <sheetProtection/>
  <mergeCells count="13">
    <mergeCell ref="B3:M3"/>
    <mergeCell ref="B6:G6"/>
    <mergeCell ref="H6:M6"/>
    <mergeCell ref="B7:G9"/>
    <mergeCell ref="H7:M9"/>
    <mergeCell ref="B16:B17"/>
    <mergeCell ref="B13:B14"/>
    <mergeCell ref="I13:M14"/>
    <mergeCell ref="G11:J11"/>
    <mergeCell ref="K11:M11"/>
    <mergeCell ref="I16:M17"/>
    <mergeCell ref="C13:F14"/>
    <mergeCell ref="C16:F17"/>
  </mergeCells>
  <printOptions/>
  <pageMargins left="0.787" right="0.787" top="0.984" bottom="0.984"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Sheet3"/>
  <dimension ref="B1:N147"/>
  <sheetViews>
    <sheetView zoomScale="85" zoomScaleNormal="85" zoomScaleSheetLayoutView="100" workbookViewId="0" topLeftCell="A1">
      <selection activeCell="B1" sqref="B1:H1"/>
    </sheetView>
  </sheetViews>
  <sheetFormatPr defaultColWidth="8.796875" defaultRowHeight="14.25"/>
  <cols>
    <col min="1" max="1" width="1.390625" style="2" customWidth="1"/>
    <col min="2" max="2" width="9.59765625" style="3" customWidth="1"/>
    <col min="3" max="3" width="13.59765625" style="2" customWidth="1"/>
    <col min="4" max="4" width="15.59765625" style="2" customWidth="1"/>
    <col min="5" max="5" width="29.59765625" style="2" bestFit="1" customWidth="1"/>
    <col min="6" max="6" width="15.59765625" style="2" customWidth="1"/>
    <col min="7" max="7" width="10.59765625" style="2" customWidth="1"/>
    <col min="8" max="9" width="15.59765625" style="2" customWidth="1"/>
    <col min="10" max="10" width="0.1015625" style="8" customWidth="1"/>
    <col min="11" max="12" width="2.59765625" style="2" customWidth="1"/>
    <col min="13" max="13" width="13.8984375" style="2" bestFit="1" customWidth="1"/>
    <col min="14" max="16384" width="9" style="2" customWidth="1"/>
  </cols>
  <sheetData>
    <row r="1" spans="2:10" ht="34.5" customHeight="1">
      <c r="B1" s="139" t="s">
        <v>55</v>
      </c>
      <c r="C1" s="139"/>
      <c r="D1" s="139"/>
      <c r="E1" s="139"/>
      <c r="F1" s="139"/>
      <c r="G1" s="139"/>
      <c r="H1" s="139"/>
      <c r="I1" s="13"/>
      <c r="J1" s="6"/>
    </row>
    <row r="2" spans="2:10" s="1" customFormat="1" ht="20.25" customHeight="1">
      <c r="B2" s="137" t="s">
        <v>0</v>
      </c>
      <c r="C2" s="50" t="s">
        <v>57</v>
      </c>
      <c r="D2" s="137" t="s">
        <v>14</v>
      </c>
      <c r="E2" s="133" t="s">
        <v>15</v>
      </c>
      <c r="F2" s="134"/>
      <c r="G2" s="135"/>
      <c r="H2" s="136" t="s">
        <v>27</v>
      </c>
      <c r="I2" s="137" t="s">
        <v>6</v>
      </c>
      <c r="J2" s="7"/>
    </row>
    <row r="3" spans="2:10" s="1" customFormat="1" ht="20.25" customHeight="1">
      <c r="B3" s="138"/>
      <c r="C3" s="49" t="s">
        <v>56</v>
      </c>
      <c r="D3" s="138"/>
      <c r="E3" s="4" t="s">
        <v>7</v>
      </c>
      <c r="F3" s="4" t="s">
        <v>4</v>
      </c>
      <c r="G3" s="4" t="s">
        <v>5</v>
      </c>
      <c r="H3" s="136"/>
      <c r="I3" s="138"/>
      <c r="J3" s="7" t="s">
        <v>16</v>
      </c>
    </row>
    <row r="4" spans="2:13" ht="34.5" customHeight="1">
      <c r="B4" s="65"/>
      <c r="C4" s="66"/>
      <c r="D4" s="67"/>
      <c r="E4" s="68"/>
      <c r="F4" s="68"/>
      <c r="G4" s="68"/>
      <c r="H4" s="68"/>
      <c r="I4" s="68"/>
      <c r="J4" s="8">
        <f ca="1">IF(C4&lt;&gt;0,IF(ISERROR(FIND("寄",D4))=FALSE,"寄",IF(ISERROR(FIND("他",D4))=FALSE,"他",INDIRECT("I"&amp;ROW()-1))),"")</f>
      </c>
      <c r="M4" s="2" t="s">
        <v>9</v>
      </c>
    </row>
    <row r="5" spans="2:14" ht="34.5" customHeight="1">
      <c r="B5" s="65"/>
      <c r="C5" s="66"/>
      <c r="D5" s="67"/>
      <c r="E5" s="68"/>
      <c r="F5" s="68"/>
      <c r="G5" s="68"/>
      <c r="H5" s="68"/>
      <c r="I5" s="68"/>
      <c r="J5" s="8">
        <f ca="1">IF(C5&lt;&gt;0,IF(ISERROR(FIND("寄",D5))=FALSE,"寄",IF(ISERROR(FIND("他",D5))=FALSE,"他",INDIRECT("I"&amp;ROW()-1))),"")</f>
      </c>
      <c r="M5" s="2" t="s">
        <v>10</v>
      </c>
      <c r="N5" s="2" t="s">
        <v>65</v>
      </c>
    </row>
    <row r="6" spans="2:10" ht="34.5" customHeight="1">
      <c r="B6" s="65"/>
      <c r="C6" s="66"/>
      <c r="D6" s="67"/>
      <c r="E6" s="68"/>
      <c r="F6" s="68"/>
      <c r="G6" s="68"/>
      <c r="H6" s="69"/>
      <c r="I6" s="68"/>
      <c r="J6" s="8">
        <f ca="1">IF(C6&lt;&gt;0,IF(ISERROR(FIND("寄",D6))=FALSE,"寄",IF(ISERROR(FIND("他",D6))=FALSE,"他",INDIRECT("I"&amp;ROW()-1))),"")</f>
      </c>
    </row>
    <row r="7" spans="2:10" ht="34.5" customHeight="1">
      <c r="B7" s="65"/>
      <c r="C7" s="66"/>
      <c r="D7" s="67"/>
      <c r="E7" s="68"/>
      <c r="F7" s="68"/>
      <c r="G7" s="68"/>
      <c r="H7" s="68"/>
      <c r="I7" s="68"/>
      <c r="J7" s="8">
        <f aca="true" ca="1" t="shared" si="0" ref="J7:J12">IF(C7&lt;&gt;0,IF(ISERROR(FIND("寄",D7))=FALSE,"寄",IF(ISERROR(FIND("他",D7))=FALSE,"他",INDIRECT("I"&amp;ROW()-1))),"")</f>
      </c>
    </row>
    <row r="8" spans="2:10" ht="34.5" customHeight="1">
      <c r="B8" s="65"/>
      <c r="C8" s="66"/>
      <c r="D8" s="67"/>
      <c r="E8" s="68"/>
      <c r="F8" s="68"/>
      <c r="G8" s="68"/>
      <c r="H8" s="68"/>
      <c r="I8" s="68"/>
      <c r="J8" s="8">
        <f ca="1" t="shared" si="0"/>
      </c>
    </row>
    <row r="9" spans="2:10" ht="34.5" customHeight="1">
      <c r="B9" s="65"/>
      <c r="C9" s="66"/>
      <c r="D9" s="67"/>
      <c r="E9" s="68"/>
      <c r="F9" s="68"/>
      <c r="G9" s="68"/>
      <c r="H9" s="68"/>
      <c r="I9" s="68"/>
      <c r="J9" s="8">
        <f ca="1" t="shared" si="0"/>
      </c>
    </row>
    <row r="10" spans="2:10" ht="34.5" customHeight="1">
      <c r="B10" s="65"/>
      <c r="C10" s="66"/>
      <c r="D10" s="67"/>
      <c r="E10" s="68"/>
      <c r="F10" s="68"/>
      <c r="G10" s="68"/>
      <c r="H10" s="68"/>
      <c r="I10" s="68"/>
      <c r="J10" s="8">
        <f ca="1" t="shared" si="0"/>
      </c>
    </row>
    <row r="11" spans="2:10" ht="34.5" customHeight="1">
      <c r="B11" s="65"/>
      <c r="C11" s="66"/>
      <c r="D11" s="67"/>
      <c r="E11" s="68"/>
      <c r="F11" s="68"/>
      <c r="G11" s="68"/>
      <c r="H11" s="68"/>
      <c r="I11" s="68"/>
      <c r="J11" s="8">
        <f ca="1" t="shared" si="0"/>
      </c>
    </row>
    <row r="12" spans="2:10" ht="34.5" customHeight="1">
      <c r="B12" s="65"/>
      <c r="C12" s="66"/>
      <c r="D12" s="67"/>
      <c r="E12" s="68"/>
      <c r="F12" s="68"/>
      <c r="G12" s="68"/>
      <c r="H12" s="68"/>
      <c r="I12" s="68"/>
      <c r="J12" s="8">
        <f ca="1" t="shared" si="0"/>
      </c>
    </row>
    <row r="13" spans="2:10" ht="34.5" customHeight="1">
      <c r="B13" s="65"/>
      <c r="C13" s="66"/>
      <c r="D13" s="67"/>
      <c r="E13" s="68"/>
      <c r="F13" s="68"/>
      <c r="G13" s="68"/>
      <c r="H13" s="68"/>
      <c r="I13" s="68"/>
      <c r="J13" s="8">
        <f ca="1">IF(C13&lt;&gt;0,IF(ISERROR(FIND("寄",D13))=FALSE,"寄",IF(ISERROR(FIND("他",D13))=FALSE,"他",INDIRECT("I"&amp;ROW()-1))),"")</f>
      </c>
    </row>
    <row r="14" spans="2:10" ht="34.5" customHeight="1">
      <c r="B14" s="65"/>
      <c r="C14" s="66"/>
      <c r="D14" s="67"/>
      <c r="E14" s="68"/>
      <c r="F14" s="68"/>
      <c r="G14" s="68"/>
      <c r="H14" s="68"/>
      <c r="I14" s="68"/>
      <c r="J14" s="8">
        <f ca="1">IF(C14&lt;&gt;0,IF(ISERROR(FIND("寄",D14))=FALSE,"寄",IF(ISERROR(FIND("他",D14))=FALSE,"他",INDIRECT("I"&amp;ROW()-1))),"")</f>
      </c>
    </row>
    <row r="15" spans="2:10" ht="34.5" customHeight="1">
      <c r="B15" s="70"/>
      <c r="C15" s="71"/>
      <c r="D15" s="67"/>
      <c r="E15" s="68"/>
      <c r="F15" s="68"/>
      <c r="G15" s="68"/>
      <c r="H15" s="68"/>
      <c r="I15" s="68"/>
      <c r="J15" s="8">
        <f ca="1">IF(C15&lt;&gt;0,IF(ISERROR(FIND("寄",D15))=FALSE,"寄",IF(ISERROR(FIND("他",D15))=FALSE,"他",INDIRECT("I"&amp;ROW()-1))),"")</f>
      </c>
    </row>
    <row r="16" spans="2:11" ht="34.5" customHeight="1">
      <c r="B16" s="72" t="s">
        <v>75</v>
      </c>
      <c r="C16" s="73">
        <f>SUM(C4:C15)</f>
        <v>0</v>
      </c>
      <c r="D16" s="74"/>
      <c r="E16" s="75"/>
      <c r="F16" s="76"/>
      <c r="G16" s="74"/>
      <c r="H16" s="74"/>
      <c r="I16" s="74"/>
      <c r="J16" s="56"/>
      <c r="K16" s="55">
        <f ca="1">IF(C16&lt;&gt;0,IF(ISERROR(FIND("立",D16))=FALSE,"立",IF(ISERROR(FIND("選",D16))=FALSE,"選",INDIRECT("J"&amp;ROW()-1))),"")</f>
      </c>
    </row>
    <row r="17" spans="2:10" ht="34.5" customHeight="1">
      <c r="B17" s="77"/>
      <c r="C17" s="78"/>
      <c r="D17" s="67"/>
      <c r="E17" s="68"/>
      <c r="F17" s="68"/>
      <c r="G17" s="68"/>
      <c r="H17" s="68"/>
      <c r="I17" s="68"/>
      <c r="J17" s="8">
        <f ca="1">IF(C17&lt;&gt;0,IF(ISERROR(FIND("寄",D17))=FALSE,"寄",IF(ISERROR(FIND("他",D17))=FALSE,"他",INDIRECT("I"&amp;ROW()-1))),"")</f>
      </c>
    </row>
    <row r="18" spans="2:10" ht="34.5" customHeight="1">
      <c r="B18" s="65"/>
      <c r="C18" s="66"/>
      <c r="D18" s="67"/>
      <c r="E18" s="68"/>
      <c r="F18" s="68"/>
      <c r="G18" s="68"/>
      <c r="H18" s="68"/>
      <c r="I18" s="68"/>
      <c r="J18" s="8">
        <f ca="1">IF(C18&lt;&gt;0,IF(ISERROR(FIND("寄",D18))=FALSE,"寄",IF(ISERROR(FIND("他",D18))=FALSE,"他",INDIRECT("I"&amp;ROW()-1))),"")</f>
      </c>
    </row>
    <row r="19" spans="2:10" ht="34.5" customHeight="1">
      <c r="B19" s="65"/>
      <c r="C19" s="66"/>
      <c r="D19" s="67"/>
      <c r="E19" s="68"/>
      <c r="F19" s="68"/>
      <c r="G19" s="68"/>
      <c r="H19" s="68"/>
      <c r="I19" s="68"/>
      <c r="J19" s="8">
        <f ca="1">IF(C19&lt;&gt;0,IF(ISERROR(FIND("寄",D19))=FALSE,"寄",IF(ISERROR(FIND("他",D19))=FALSE,"他",INDIRECT("I"&amp;ROW()-1))),"")</f>
      </c>
    </row>
    <row r="20" spans="2:10" ht="34.5" customHeight="1">
      <c r="B20" s="65"/>
      <c r="C20" s="66"/>
      <c r="D20" s="67"/>
      <c r="E20" s="68"/>
      <c r="F20" s="68"/>
      <c r="G20" s="68"/>
      <c r="H20" s="68"/>
      <c r="I20" s="68"/>
      <c r="J20" s="8">
        <f aca="true" ca="1" t="shared" si="1" ref="J20:J25">IF(C20&lt;&gt;0,IF(ISERROR(FIND("寄",D20))=FALSE,"寄",IF(ISERROR(FIND("他",D20))=FALSE,"他",INDIRECT("I"&amp;ROW()-1))),"")</f>
      </c>
    </row>
    <row r="21" spans="2:10" ht="34.5" customHeight="1">
      <c r="B21" s="65"/>
      <c r="C21" s="66"/>
      <c r="D21" s="67"/>
      <c r="E21" s="68"/>
      <c r="F21" s="68"/>
      <c r="G21" s="68"/>
      <c r="H21" s="68"/>
      <c r="I21" s="68"/>
      <c r="J21" s="8">
        <f ca="1" t="shared" si="1"/>
      </c>
    </row>
    <row r="22" spans="2:10" ht="34.5" customHeight="1">
      <c r="B22" s="65"/>
      <c r="C22" s="66"/>
      <c r="D22" s="67"/>
      <c r="E22" s="68"/>
      <c r="F22" s="68"/>
      <c r="G22" s="68"/>
      <c r="H22" s="68"/>
      <c r="I22" s="68"/>
      <c r="J22" s="8">
        <f ca="1" t="shared" si="1"/>
      </c>
    </row>
    <row r="23" spans="2:10" ht="34.5" customHeight="1">
      <c r="B23" s="65"/>
      <c r="C23" s="66"/>
      <c r="D23" s="67"/>
      <c r="E23" s="68"/>
      <c r="F23" s="68"/>
      <c r="G23" s="68"/>
      <c r="H23" s="68"/>
      <c r="I23" s="68"/>
      <c r="J23" s="8">
        <f ca="1" t="shared" si="1"/>
      </c>
    </row>
    <row r="24" spans="2:10" ht="34.5" customHeight="1">
      <c r="B24" s="65"/>
      <c r="C24" s="66"/>
      <c r="D24" s="67"/>
      <c r="E24" s="68"/>
      <c r="F24" s="68"/>
      <c r="G24" s="68"/>
      <c r="H24" s="68"/>
      <c r="I24" s="68"/>
      <c r="J24" s="8">
        <f ca="1" t="shared" si="1"/>
      </c>
    </row>
    <row r="25" spans="2:10" ht="34.5" customHeight="1">
      <c r="B25" s="65"/>
      <c r="C25" s="66"/>
      <c r="D25" s="67"/>
      <c r="E25" s="68"/>
      <c r="F25" s="68"/>
      <c r="G25" s="68"/>
      <c r="H25" s="68"/>
      <c r="I25" s="68"/>
      <c r="J25" s="8">
        <f ca="1" t="shared" si="1"/>
      </c>
    </row>
    <row r="26" spans="2:10" ht="34.5" customHeight="1">
      <c r="B26" s="65"/>
      <c r="C26" s="66"/>
      <c r="D26" s="67"/>
      <c r="E26" s="68"/>
      <c r="F26" s="68"/>
      <c r="G26" s="68"/>
      <c r="H26" s="68"/>
      <c r="I26" s="68"/>
      <c r="J26" s="8">
        <f ca="1">IF(C26&lt;&gt;0,IF(ISERROR(FIND("寄",D26))=FALSE,"寄",IF(ISERROR(FIND("他",D26))=FALSE,"他",INDIRECT("I"&amp;ROW()-1))),"")</f>
      </c>
    </row>
    <row r="27" spans="2:10" ht="34.5" customHeight="1">
      <c r="B27" s="65"/>
      <c r="C27" s="66"/>
      <c r="D27" s="67"/>
      <c r="E27" s="68"/>
      <c r="F27" s="68"/>
      <c r="G27" s="68"/>
      <c r="H27" s="68"/>
      <c r="I27" s="68"/>
      <c r="J27" s="8">
        <f ca="1">IF(C27&lt;&gt;0,IF(ISERROR(FIND("寄",D27))=FALSE,"寄",IF(ISERROR(FIND("他",D27))=FALSE,"他",INDIRECT("I"&amp;ROW()-1))),"")</f>
      </c>
    </row>
    <row r="28" spans="2:10" ht="34.5" customHeight="1">
      <c r="B28" s="65"/>
      <c r="C28" s="66"/>
      <c r="D28" s="67"/>
      <c r="E28" s="68"/>
      <c r="F28" s="68"/>
      <c r="G28" s="68"/>
      <c r="H28" s="68"/>
      <c r="I28" s="68"/>
      <c r="J28" s="8">
        <f ca="1">IF(C28&lt;&gt;0,IF(ISERROR(FIND("寄",D28))=FALSE,"寄",IF(ISERROR(FIND("他",D28))=FALSE,"他",INDIRECT("I"&amp;ROW()-1))),"")</f>
      </c>
    </row>
    <row r="29" spans="2:11" ht="34.5" customHeight="1">
      <c r="B29" s="72" t="s">
        <v>75</v>
      </c>
      <c r="C29" s="73">
        <f>SUM(C17:C28)</f>
        <v>0</v>
      </c>
      <c r="D29" s="79"/>
      <c r="E29" s="75"/>
      <c r="F29" s="76"/>
      <c r="G29" s="74"/>
      <c r="H29" s="74"/>
      <c r="I29" s="74"/>
      <c r="J29" s="56"/>
      <c r="K29" s="8">
        <f ca="1">IF(C29&lt;&gt;0,IF(ISERROR(FIND("立",D29))=FALSE,"立",IF(ISERROR(FIND("選",D29))=FALSE,"選",INDIRECT("J"&amp;ROW()-1))),"")</f>
      </c>
    </row>
    <row r="30" spans="2:10" ht="34.5" customHeight="1">
      <c r="B30" s="65"/>
      <c r="C30" s="66"/>
      <c r="D30" s="67"/>
      <c r="E30" s="68"/>
      <c r="F30" s="68"/>
      <c r="G30" s="68"/>
      <c r="H30" s="68"/>
      <c r="I30" s="68"/>
      <c r="J30" s="8">
        <f ca="1">IF(C30&lt;&gt;0,IF(ISERROR(FIND("寄",D30))=FALSE,"寄",IF(ISERROR(FIND("他",D30))=FALSE,"他",INDIRECT("I"&amp;ROW()-1))),"")</f>
      </c>
    </row>
    <row r="31" spans="2:10" ht="34.5" customHeight="1">
      <c r="B31" s="65"/>
      <c r="C31" s="66"/>
      <c r="D31" s="67"/>
      <c r="E31" s="68"/>
      <c r="F31" s="68"/>
      <c r="G31" s="68"/>
      <c r="H31" s="68"/>
      <c r="I31" s="68"/>
      <c r="J31" s="8">
        <f ca="1">IF(C31&lt;&gt;0,IF(ISERROR(FIND("寄",D31))=FALSE,"寄",IF(ISERROR(FIND("他",D31))=FALSE,"他",INDIRECT("I"&amp;ROW()-1))),"")</f>
      </c>
    </row>
    <row r="32" spans="2:10" ht="34.5" customHeight="1">
      <c r="B32" s="65"/>
      <c r="C32" s="66"/>
      <c r="D32" s="67"/>
      <c r="E32" s="68"/>
      <c r="F32" s="68"/>
      <c r="G32" s="68"/>
      <c r="H32" s="68"/>
      <c r="I32" s="68"/>
      <c r="J32" s="8">
        <f ca="1">IF(C32&lt;&gt;0,IF(ISERROR(FIND("寄",D32))=FALSE,"寄",IF(ISERROR(FIND("他",D32))=FALSE,"他",INDIRECT("I"&amp;ROW()-1))),"")</f>
      </c>
    </row>
    <row r="33" spans="2:10" ht="34.5" customHeight="1">
      <c r="B33" s="65"/>
      <c r="C33" s="66"/>
      <c r="D33" s="67"/>
      <c r="E33" s="68"/>
      <c r="F33" s="68"/>
      <c r="G33" s="68"/>
      <c r="H33" s="68"/>
      <c r="I33" s="68"/>
      <c r="J33" s="8">
        <f ca="1">IF(C33&lt;&gt;0,IF(ISERROR(FIND("寄",D33))=FALSE,"寄",IF(ISERROR(FIND("他",D33))=FALSE,"他",INDIRECT("I"&amp;ROW()-1))),"")</f>
      </c>
    </row>
    <row r="34" spans="2:10" ht="34.5" customHeight="1">
      <c r="B34" s="65"/>
      <c r="C34" s="66"/>
      <c r="D34" s="67"/>
      <c r="E34" s="68"/>
      <c r="F34" s="68"/>
      <c r="G34" s="68"/>
      <c r="H34" s="68"/>
      <c r="I34" s="68"/>
      <c r="J34" s="8">
        <f aca="true" ca="1" t="shared" si="2" ref="J34:J40">IF(C34&lt;&gt;0,IF(ISERROR(FIND("寄",D34))=FALSE,"寄",IF(ISERROR(FIND("他",D34))=FALSE,"他",INDIRECT("I"&amp;ROW()-1))),"")</f>
      </c>
    </row>
    <row r="35" spans="2:10" ht="34.5" customHeight="1">
      <c r="B35" s="65"/>
      <c r="C35" s="66"/>
      <c r="D35" s="67"/>
      <c r="E35" s="68"/>
      <c r="F35" s="68"/>
      <c r="G35" s="68"/>
      <c r="H35" s="68"/>
      <c r="I35" s="68"/>
      <c r="J35" s="8">
        <f ca="1">IF(C35&lt;&gt;0,IF(ISERROR(FIND("寄",D35))=FALSE,"寄",IF(ISERROR(FIND("他",D35))=FALSE,"他",INDIRECT("I"&amp;ROW()-1))),"")</f>
      </c>
    </row>
    <row r="36" spans="2:10" ht="34.5" customHeight="1">
      <c r="B36" s="65"/>
      <c r="C36" s="66"/>
      <c r="D36" s="67"/>
      <c r="E36" s="68"/>
      <c r="F36" s="68"/>
      <c r="G36" s="68"/>
      <c r="H36" s="68"/>
      <c r="I36" s="68"/>
      <c r="J36" s="8">
        <f ca="1" t="shared" si="2"/>
      </c>
    </row>
    <row r="37" spans="2:10" ht="34.5" customHeight="1">
      <c r="B37" s="65"/>
      <c r="C37" s="66"/>
      <c r="D37" s="67"/>
      <c r="E37" s="68"/>
      <c r="F37" s="68"/>
      <c r="G37" s="68"/>
      <c r="H37" s="68"/>
      <c r="I37" s="68"/>
      <c r="J37" s="8">
        <f ca="1" t="shared" si="2"/>
      </c>
    </row>
    <row r="38" spans="2:10" ht="34.5" customHeight="1">
      <c r="B38" s="65"/>
      <c r="C38" s="66"/>
      <c r="D38" s="67"/>
      <c r="E38" s="68"/>
      <c r="F38" s="68"/>
      <c r="G38" s="68"/>
      <c r="H38" s="68"/>
      <c r="I38" s="68"/>
      <c r="J38" s="8">
        <f ca="1" t="shared" si="2"/>
      </c>
    </row>
    <row r="39" spans="2:10" ht="34.5" customHeight="1">
      <c r="B39" s="65"/>
      <c r="C39" s="66"/>
      <c r="D39" s="67"/>
      <c r="E39" s="68"/>
      <c r="F39" s="68"/>
      <c r="G39" s="68"/>
      <c r="H39" s="68"/>
      <c r="I39" s="68"/>
      <c r="J39" s="8">
        <f ca="1" t="shared" si="2"/>
      </c>
    </row>
    <row r="40" spans="2:10" ht="34.5" customHeight="1">
      <c r="B40" s="65"/>
      <c r="C40" s="66"/>
      <c r="D40" s="67"/>
      <c r="E40" s="68"/>
      <c r="F40" s="68"/>
      <c r="G40" s="68"/>
      <c r="H40" s="68"/>
      <c r="I40" s="68"/>
      <c r="J40" s="8">
        <f ca="1" t="shared" si="2"/>
      </c>
    </row>
    <row r="41" spans="2:10" ht="34.5" customHeight="1">
      <c r="B41" s="65"/>
      <c r="C41" s="66"/>
      <c r="D41" s="67"/>
      <c r="E41" s="68"/>
      <c r="F41" s="68"/>
      <c r="G41" s="68"/>
      <c r="H41" s="68"/>
      <c r="I41" s="68"/>
      <c r="J41" s="8">
        <f ca="1">IF(C41&lt;&gt;0,IF(ISERROR(FIND("寄",D41))=FALSE,"寄",IF(ISERROR(FIND("他",D41))=FALSE,"他",INDIRECT("I"&amp;ROW()-1))),"")</f>
      </c>
    </row>
    <row r="42" spans="2:11" ht="34.5" customHeight="1">
      <c r="B42" s="72" t="s">
        <v>75</v>
      </c>
      <c r="C42" s="73">
        <f>SUM(C30:C41)</f>
        <v>0</v>
      </c>
      <c r="D42" s="79"/>
      <c r="E42" s="75"/>
      <c r="F42" s="76"/>
      <c r="G42" s="74"/>
      <c r="H42" s="74"/>
      <c r="I42" s="74"/>
      <c r="J42" s="56"/>
      <c r="K42" s="8">
        <f ca="1">IF(C42&lt;&gt;0,IF(ISERROR(FIND("立",D42))=FALSE,"立",IF(ISERROR(FIND("選",D42))=FALSE,"選",INDIRECT("J"&amp;ROW()-1))),"")</f>
      </c>
    </row>
    <row r="43" spans="2:10" ht="34.5" customHeight="1">
      <c r="B43" s="65"/>
      <c r="C43" s="66"/>
      <c r="D43" s="67"/>
      <c r="E43" s="68"/>
      <c r="F43" s="68"/>
      <c r="G43" s="68"/>
      <c r="H43" s="68"/>
      <c r="I43" s="68"/>
      <c r="J43" s="8">
        <f ca="1">IF(C43&lt;&gt;0,IF(ISERROR(FIND("寄",D43))=FALSE,"寄",IF(ISERROR(FIND("他",D43))=FALSE,"他",INDIRECT("I"&amp;ROW()-1))),"")</f>
      </c>
    </row>
    <row r="44" spans="2:10" ht="34.5" customHeight="1">
      <c r="B44" s="65"/>
      <c r="C44" s="66"/>
      <c r="D44" s="67"/>
      <c r="E44" s="68"/>
      <c r="F44" s="68"/>
      <c r="G44" s="68"/>
      <c r="H44" s="68"/>
      <c r="I44" s="68"/>
      <c r="J44" s="8">
        <f ca="1">IF(C44&lt;&gt;0,IF(ISERROR(FIND("寄",D44))=FALSE,"寄",IF(ISERROR(FIND("他",D44))=FALSE,"他",INDIRECT("I"&amp;ROW()-1))),"")</f>
      </c>
    </row>
    <row r="45" spans="2:10" ht="34.5" customHeight="1">
      <c r="B45" s="65"/>
      <c r="C45" s="66"/>
      <c r="D45" s="67"/>
      <c r="E45" s="68"/>
      <c r="F45" s="68"/>
      <c r="G45" s="68"/>
      <c r="H45" s="68"/>
      <c r="I45" s="68"/>
      <c r="J45" s="8">
        <f ca="1">IF(C45&lt;&gt;0,IF(ISERROR(FIND("寄",D45))=FALSE,"寄",IF(ISERROR(FIND("他",D45))=FALSE,"他",INDIRECT("I"&amp;ROW()-1))),"")</f>
      </c>
    </row>
    <row r="46" spans="2:10" ht="34.5" customHeight="1">
      <c r="B46" s="65"/>
      <c r="C46" s="66"/>
      <c r="D46" s="67"/>
      <c r="E46" s="68"/>
      <c r="F46" s="68"/>
      <c r="G46" s="68"/>
      <c r="H46" s="68"/>
      <c r="I46" s="68"/>
      <c r="J46" s="8">
        <f ca="1">IF(C46&lt;&gt;0,IF(ISERROR(FIND("寄",D46))=FALSE,"寄",IF(ISERROR(FIND("他",D46))=FALSE,"他",INDIRECT("I"&amp;ROW()-1))),"")</f>
      </c>
    </row>
    <row r="47" spans="2:10" ht="34.5" customHeight="1">
      <c r="B47" s="65"/>
      <c r="C47" s="66"/>
      <c r="D47" s="67"/>
      <c r="E47" s="68"/>
      <c r="F47" s="68"/>
      <c r="G47" s="68"/>
      <c r="H47" s="68"/>
      <c r="I47" s="68"/>
      <c r="J47" s="8">
        <f aca="true" ca="1" t="shared" si="3" ref="J47:J53">IF(C47&lt;&gt;0,IF(ISERROR(FIND("寄",D47))=FALSE,"寄",IF(ISERROR(FIND("他",D47))=FALSE,"他",INDIRECT("I"&amp;ROW()-1))),"")</f>
      </c>
    </row>
    <row r="48" spans="2:10" ht="34.5" customHeight="1">
      <c r="B48" s="65"/>
      <c r="C48" s="66"/>
      <c r="D48" s="67"/>
      <c r="E48" s="68"/>
      <c r="F48" s="68"/>
      <c r="G48" s="68"/>
      <c r="H48" s="68"/>
      <c r="I48" s="68"/>
      <c r="J48" s="8">
        <f ca="1" t="shared" si="3"/>
      </c>
    </row>
    <row r="49" spans="2:10" ht="34.5" customHeight="1">
      <c r="B49" s="65"/>
      <c r="C49" s="66"/>
      <c r="D49" s="67"/>
      <c r="E49" s="68"/>
      <c r="F49" s="68"/>
      <c r="G49" s="68"/>
      <c r="H49" s="68"/>
      <c r="I49" s="68"/>
      <c r="J49" s="8">
        <f ca="1">IF(C49&lt;&gt;0,IF(ISERROR(FIND("寄",D49))=FALSE,"寄",IF(ISERROR(FIND("他",D49))=FALSE,"他",INDIRECT("I"&amp;ROW()-1))),"")</f>
      </c>
    </row>
    <row r="50" spans="2:10" ht="34.5" customHeight="1">
      <c r="B50" s="65"/>
      <c r="C50" s="66"/>
      <c r="D50" s="67"/>
      <c r="E50" s="68"/>
      <c r="F50" s="68"/>
      <c r="G50" s="68"/>
      <c r="H50" s="68"/>
      <c r="I50" s="68"/>
      <c r="J50" s="8">
        <f ca="1" t="shared" si="3"/>
      </c>
    </row>
    <row r="51" spans="2:10" ht="34.5" customHeight="1">
      <c r="B51" s="65"/>
      <c r="C51" s="66"/>
      <c r="D51" s="67"/>
      <c r="E51" s="68"/>
      <c r="F51" s="68"/>
      <c r="G51" s="68"/>
      <c r="H51" s="68"/>
      <c r="I51" s="68"/>
      <c r="J51" s="8">
        <f ca="1" t="shared" si="3"/>
      </c>
    </row>
    <row r="52" spans="2:10" ht="34.5" customHeight="1">
      <c r="B52" s="65"/>
      <c r="C52" s="66"/>
      <c r="D52" s="67"/>
      <c r="E52" s="68"/>
      <c r="F52" s="68"/>
      <c r="G52" s="68"/>
      <c r="H52" s="68"/>
      <c r="I52" s="68"/>
      <c r="J52" s="8">
        <f ca="1" t="shared" si="3"/>
      </c>
    </row>
    <row r="53" spans="2:10" ht="34.5" customHeight="1">
      <c r="B53" s="65"/>
      <c r="C53" s="66"/>
      <c r="D53" s="67"/>
      <c r="E53" s="68"/>
      <c r="F53" s="68"/>
      <c r="G53" s="68"/>
      <c r="H53" s="68"/>
      <c r="I53" s="68"/>
      <c r="J53" s="8">
        <f ca="1" t="shared" si="3"/>
      </c>
    </row>
    <row r="54" spans="2:10" ht="34.5" customHeight="1">
      <c r="B54" s="65"/>
      <c r="C54" s="66"/>
      <c r="D54" s="67"/>
      <c r="E54" s="68"/>
      <c r="F54" s="68"/>
      <c r="G54" s="68"/>
      <c r="H54" s="68"/>
      <c r="I54" s="68"/>
      <c r="J54" s="8">
        <f ca="1">IF(C54&lt;&gt;0,IF(ISERROR(FIND("寄",D54))=FALSE,"寄",IF(ISERROR(FIND("他",D54))=FALSE,"他",INDIRECT("I"&amp;ROW()-1))),"")</f>
      </c>
    </row>
    <row r="55" spans="2:11" ht="34.5" customHeight="1">
      <c r="B55" s="72" t="s">
        <v>75</v>
      </c>
      <c r="C55" s="73">
        <f>SUM(C43:C54)</f>
        <v>0</v>
      </c>
      <c r="D55" s="74"/>
      <c r="E55" s="75"/>
      <c r="F55" s="76"/>
      <c r="G55" s="74"/>
      <c r="H55" s="74"/>
      <c r="I55" s="74"/>
      <c r="J55" s="54"/>
      <c r="K55" s="55">
        <f ca="1">IF(C55&lt;&gt;0,IF(ISERROR(FIND("立",D55))=FALSE,"立",IF(ISERROR(FIND("選",D55))=FALSE,"選",INDIRECT("J"&amp;ROW()-1))),"")</f>
      </c>
    </row>
    <row r="56" spans="2:10" ht="34.5" customHeight="1">
      <c r="B56" s="65"/>
      <c r="C56" s="66"/>
      <c r="D56" s="67"/>
      <c r="E56" s="68"/>
      <c r="F56" s="68"/>
      <c r="G56" s="68"/>
      <c r="H56" s="68"/>
      <c r="I56" s="68"/>
      <c r="J56" s="8">
        <f aca="true" ca="1" t="shared" si="4" ref="J56:J62">IF(C56&lt;&gt;0,IF(ISERROR(FIND("寄",D56))=FALSE,"寄",IF(ISERROR(FIND("他",D56))=FALSE,"他",INDIRECT("I"&amp;ROW()-1))),"")</f>
      </c>
    </row>
    <row r="57" spans="2:10" ht="34.5" customHeight="1">
      <c r="B57" s="65"/>
      <c r="C57" s="66"/>
      <c r="D57" s="67"/>
      <c r="E57" s="68"/>
      <c r="F57" s="68"/>
      <c r="G57" s="68"/>
      <c r="H57" s="68"/>
      <c r="I57" s="68"/>
      <c r="J57" s="8">
        <f ca="1" t="shared" si="4"/>
      </c>
    </row>
    <row r="58" spans="2:10" ht="34.5" customHeight="1">
      <c r="B58" s="65"/>
      <c r="C58" s="66"/>
      <c r="D58" s="67"/>
      <c r="E58" s="68"/>
      <c r="F58" s="68"/>
      <c r="G58" s="68"/>
      <c r="H58" s="68"/>
      <c r="I58" s="68"/>
      <c r="J58" s="8">
        <f ca="1" t="shared" si="4"/>
      </c>
    </row>
    <row r="59" spans="2:10" ht="34.5" customHeight="1">
      <c r="B59" s="65"/>
      <c r="C59" s="66"/>
      <c r="D59" s="67"/>
      <c r="E59" s="68"/>
      <c r="F59" s="68"/>
      <c r="G59" s="68"/>
      <c r="H59" s="68"/>
      <c r="I59" s="68"/>
      <c r="J59" s="8">
        <f ca="1" t="shared" si="4"/>
      </c>
    </row>
    <row r="60" spans="2:10" ht="34.5" customHeight="1">
      <c r="B60" s="65"/>
      <c r="C60" s="66"/>
      <c r="D60" s="67"/>
      <c r="E60" s="68"/>
      <c r="F60" s="68"/>
      <c r="G60" s="68"/>
      <c r="H60" s="68"/>
      <c r="I60" s="68"/>
      <c r="J60" s="8">
        <f ca="1" t="shared" si="4"/>
      </c>
    </row>
    <row r="61" spans="2:10" ht="34.5" customHeight="1">
      <c r="B61" s="65"/>
      <c r="C61" s="66"/>
      <c r="D61" s="67"/>
      <c r="E61" s="68"/>
      <c r="F61" s="68"/>
      <c r="G61" s="68"/>
      <c r="H61" s="68"/>
      <c r="I61" s="68"/>
      <c r="J61" s="8">
        <f ca="1" t="shared" si="4"/>
      </c>
    </row>
    <row r="62" spans="2:10" ht="34.5" customHeight="1">
      <c r="B62" s="65"/>
      <c r="C62" s="66"/>
      <c r="D62" s="67"/>
      <c r="E62" s="68"/>
      <c r="F62" s="68"/>
      <c r="G62" s="68"/>
      <c r="H62" s="68"/>
      <c r="I62" s="68"/>
      <c r="J62" s="8">
        <f ca="1" t="shared" si="4"/>
      </c>
    </row>
    <row r="63" spans="2:10" ht="34.5" customHeight="1">
      <c r="B63" s="65"/>
      <c r="C63" s="66"/>
      <c r="D63" s="67"/>
      <c r="E63" s="68"/>
      <c r="F63" s="68"/>
      <c r="G63" s="68"/>
      <c r="H63" s="68"/>
      <c r="I63" s="68"/>
      <c r="J63" s="8">
        <f ca="1">IF(C63&lt;&gt;0,IF(ISERROR(FIND("寄",D63))=FALSE,"寄",IF(ISERROR(FIND("他",D63))=FALSE,"他",INDIRECT("I"&amp;ROW()-1))),"")</f>
      </c>
    </row>
    <row r="64" spans="2:10" ht="34.5" customHeight="1">
      <c r="B64" s="65"/>
      <c r="C64" s="66"/>
      <c r="D64" s="67"/>
      <c r="E64" s="68"/>
      <c r="F64" s="68"/>
      <c r="G64" s="68"/>
      <c r="H64" s="68"/>
      <c r="I64" s="68"/>
      <c r="J64" s="8">
        <f ca="1">IF(C64&lt;&gt;0,IF(ISERROR(FIND("寄",D64))=FALSE,"寄",IF(ISERROR(FIND("他",D64))=FALSE,"他",INDIRECT("I"&amp;ROW()-1))),"")</f>
      </c>
    </row>
    <row r="65" spans="2:10" ht="34.5" customHeight="1">
      <c r="B65" s="65"/>
      <c r="C65" s="66"/>
      <c r="D65" s="67"/>
      <c r="E65" s="68"/>
      <c r="F65" s="68"/>
      <c r="G65" s="68"/>
      <c r="H65" s="68"/>
      <c r="I65" s="68"/>
      <c r="J65" s="8">
        <f ca="1">IF(C65&lt;&gt;0,IF(ISERROR(FIND("寄",D65))=FALSE,"寄",IF(ISERROR(FIND("他",D65))=FALSE,"他",INDIRECT("I"&amp;ROW()-1))),"")</f>
      </c>
    </row>
    <row r="66" spans="2:10" ht="34.5" customHeight="1">
      <c r="B66" s="65"/>
      <c r="C66" s="66"/>
      <c r="D66" s="67"/>
      <c r="E66" s="68"/>
      <c r="F66" s="68"/>
      <c r="G66" s="68"/>
      <c r="H66" s="68"/>
      <c r="I66" s="68"/>
      <c r="J66" s="8">
        <f ca="1">IF(C66&lt;&gt;0,IF(ISERROR(FIND("寄",D66))=FALSE,"寄",IF(ISERROR(FIND("他",D66))=FALSE,"他",INDIRECT("I"&amp;ROW()-1))),"")</f>
      </c>
    </row>
    <row r="67" spans="2:10" ht="34.5" customHeight="1">
      <c r="B67" s="65"/>
      <c r="C67" s="66"/>
      <c r="D67" s="67"/>
      <c r="E67" s="68"/>
      <c r="F67" s="68"/>
      <c r="G67" s="68"/>
      <c r="H67" s="68"/>
      <c r="I67" s="68"/>
      <c r="J67" s="8">
        <f ca="1">IF(C67&lt;&gt;0,IF(ISERROR(FIND("寄",D67))=FALSE,"寄",IF(ISERROR(FIND("他",D67))=FALSE,"他",INDIRECT("I"&amp;ROW()-1))),"")</f>
      </c>
    </row>
    <row r="68" spans="2:11" ht="34.5" customHeight="1">
      <c r="B68" s="72" t="s">
        <v>75</v>
      </c>
      <c r="C68" s="73">
        <f>SUM(C56:C67)</f>
        <v>0</v>
      </c>
      <c r="D68" s="74"/>
      <c r="E68" s="75"/>
      <c r="F68" s="76"/>
      <c r="G68" s="74"/>
      <c r="H68" s="74"/>
      <c r="I68" s="74"/>
      <c r="J68" s="54"/>
      <c r="K68" s="55">
        <f ca="1">IF(C68&lt;&gt;0,IF(ISERROR(FIND("立",D68))=FALSE,"立",IF(ISERROR(FIND("選",D68))=FALSE,"選",INDIRECT("J"&amp;ROW()-1))),"")</f>
      </c>
    </row>
    <row r="69" spans="2:10" ht="34.5" customHeight="1">
      <c r="B69" s="65"/>
      <c r="C69" s="66"/>
      <c r="D69" s="67"/>
      <c r="E69" s="68"/>
      <c r="F69" s="68"/>
      <c r="G69" s="68"/>
      <c r="H69" s="68"/>
      <c r="I69" s="68"/>
      <c r="J69" s="8">
        <f aca="true" ca="1" t="shared" si="5" ref="J69:J79">IF(C69&lt;&gt;0,IF(ISERROR(FIND("寄",D69))=FALSE,"寄",IF(ISERROR(FIND("他",D69))=FALSE,"他",INDIRECT("I"&amp;ROW()-1))),"")</f>
      </c>
    </row>
    <row r="70" spans="2:10" ht="34.5" customHeight="1">
      <c r="B70" s="65"/>
      <c r="C70" s="66"/>
      <c r="D70" s="67"/>
      <c r="E70" s="68"/>
      <c r="F70" s="68"/>
      <c r="G70" s="68"/>
      <c r="H70" s="68"/>
      <c r="I70" s="68"/>
      <c r="J70" s="8">
        <f ca="1" t="shared" si="5"/>
      </c>
    </row>
    <row r="71" spans="2:10" ht="34.5" customHeight="1">
      <c r="B71" s="65"/>
      <c r="C71" s="66"/>
      <c r="D71" s="67"/>
      <c r="E71" s="68"/>
      <c r="F71" s="68"/>
      <c r="G71" s="68"/>
      <c r="H71" s="68"/>
      <c r="I71" s="68"/>
      <c r="J71" s="8">
        <f ca="1" t="shared" si="5"/>
      </c>
    </row>
    <row r="72" spans="2:10" ht="34.5" customHeight="1">
      <c r="B72" s="65"/>
      <c r="C72" s="66"/>
      <c r="D72" s="67"/>
      <c r="E72" s="68"/>
      <c r="F72" s="68"/>
      <c r="G72" s="68"/>
      <c r="H72" s="68"/>
      <c r="I72" s="68"/>
      <c r="J72" s="8">
        <f ca="1" t="shared" si="5"/>
      </c>
    </row>
    <row r="73" spans="2:10" ht="34.5" customHeight="1">
      <c r="B73" s="65"/>
      <c r="C73" s="66"/>
      <c r="D73" s="67"/>
      <c r="E73" s="68"/>
      <c r="F73" s="68"/>
      <c r="G73" s="68"/>
      <c r="H73" s="68"/>
      <c r="I73" s="68"/>
      <c r="J73" s="8">
        <f ca="1" t="shared" si="5"/>
      </c>
    </row>
    <row r="74" spans="2:10" ht="34.5" customHeight="1">
      <c r="B74" s="65"/>
      <c r="C74" s="66"/>
      <c r="D74" s="67"/>
      <c r="E74" s="68"/>
      <c r="F74" s="68"/>
      <c r="G74" s="68"/>
      <c r="H74" s="68"/>
      <c r="I74" s="68"/>
      <c r="J74" s="8">
        <f ca="1" t="shared" si="5"/>
      </c>
    </row>
    <row r="75" spans="2:10" ht="34.5" customHeight="1">
      <c r="B75" s="65"/>
      <c r="C75" s="66"/>
      <c r="D75" s="67"/>
      <c r="E75" s="68"/>
      <c r="F75" s="68"/>
      <c r="G75" s="68"/>
      <c r="H75" s="68"/>
      <c r="I75" s="68"/>
      <c r="J75" s="8">
        <f ca="1" t="shared" si="5"/>
      </c>
    </row>
    <row r="76" spans="2:10" ht="34.5" customHeight="1">
      <c r="B76" s="65"/>
      <c r="C76" s="66"/>
      <c r="D76" s="67"/>
      <c r="E76" s="68"/>
      <c r="F76" s="68"/>
      <c r="G76" s="68"/>
      <c r="H76" s="68"/>
      <c r="I76" s="68"/>
      <c r="J76" s="8">
        <f ca="1" t="shared" si="5"/>
      </c>
    </row>
    <row r="77" spans="2:10" ht="34.5" customHeight="1">
      <c r="B77" s="65"/>
      <c r="C77" s="66"/>
      <c r="D77" s="67"/>
      <c r="E77" s="68"/>
      <c r="F77" s="68"/>
      <c r="G77" s="68"/>
      <c r="H77" s="68"/>
      <c r="I77" s="68"/>
      <c r="J77" s="8">
        <f ca="1" t="shared" si="5"/>
      </c>
    </row>
    <row r="78" spans="2:10" ht="34.5" customHeight="1">
      <c r="B78" s="65"/>
      <c r="C78" s="66"/>
      <c r="D78" s="67"/>
      <c r="E78" s="68"/>
      <c r="F78" s="68"/>
      <c r="G78" s="68"/>
      <c r="H78" s="68"/>
      <c r="I78" s="68"/>
      <c r="J78" s="8">
        <f ca="1" t="shared" si="5"/>
      </c>
    </row>
    <row r="79" spans="2:10" ht="34.5" customHeight="1">
      <c r="B79" s="65"/>
      <c r="C79" s="66"/>
      <c r="D79" s="67"/>
      <c r="E79" s="68"/>
      <c r="F79" s="68"/>
      <c r="G79" s="68"/>
      <c r="H79" s="68"/>
      <c r="I79" s="68"/>
      <c r="J79" s="8">
        <f ca="1" t="shared" si="5"/>
      </c>
    </row>
    <row r="80" spans="2:10" ht="34.5" customHeight="1">
      <c r="B80" s="65"/>
      <c r="C80" s="66"/>
      <c r="D80" s="67"/>
      <c r="E80" s="68"/>
      <c r="F80" s="68"/>
      <c r="G80" s="68"/>
      <c r="H80" s="68"/>
      <c r="I80" s="68"/>
      <c r="J80" s="8">
        <f ca="1">IF(C80&lt;&gt;0,IF(ISERROR(FIND("寄",D80))=FALSE,"寄",IF(ISERROR(FIND("他",D80))=FALSE,"他",INDIRECT("I"&amp;ROW()-1))),"")</f>
      </c>
    </row>
    <row r="81" spans="2:11" ht="34.5" customHeight="1">
      <c r="B81" s="72" t="s">
        <v>75</v>
      </c>
      <c r="C81" s="73">
        <f>SUM(C69:C80)</f>
        <v>0</v>
      </c>
      <c r="D81" s="74"/>
      <c r="E81" s="75"/>
      <c r="F81" s="76"/>
      <c r="G81" s="74"/>
      <c r="H81" s="74"/>
      <c r="I81" s="74"/>
      <c r="J81" s="54"/>
      <c r="K81" s="55">
        <f ca="1">IF(C81&lt;&gt;0,IF(ISERROR(FIND("立",D81))=FALSE,"立",IF(ISERROR(FIND("選",D81))=FALSE,"選",INDIRECT("J"&amp;ROW()-1))),"")</f>
      </c>
    </row>
    <row r="82" spans="2:10" ht="34.5" customHeight="1">
      <c r="B82" s="77"/>
      <c r="C82" s="78"/>
      <c r="D82" s="67"/>
      <c r="E82" s="68"/>
      <c r="F82" s="68"/>
      <c r="G82" s="68"/>
      <c r="H82" s="68"/>
      <c r="I82" s="68"/>
      <c r="J82" s="8">
        <f ca="1">IF(C82&lt;&gt;0,IF(ISERROR(FIND("寄",D82))=FALSE,"寄",IF(ISERROR(FIND("他",D82))=FALSE,"他",INDIRECT("I"&amp;ROW()-1))),"")</f>
      </c>
    </row>
    <row r="83" spans="2:10" ht="34.5" customHeight="1">
      <c r="B83" s="65"/>
      <c r="C83" s="66"/>
      <c r="D83" s="67"/>
      <c r="E83" s="68"/>
      <c r="F83" s="68"/>
      <c r="G83" s="68"/>
      <c r="H83" s="68"/>
      <c r="I83" s="68"/>
      <c r="J83" s="8">
        <f ca="1">IF(C83&lt;&gt;0,IF(ISERROR(FIND("寄",D83))=FALSE,"寄",IF(ISERROR(FIND("他",D83))=FALSE,"他",INDIRECT("I"&amp;ROW()-1))),"")</f>
      </c>
    </row>
    <row r="84" spans="2:10" ht="34.5" customHeight="1">
      <c r="B84" s="65"/>
      <c r="C84" s="66"/>
      <c r="D84" s="67"/>
      <c r="E84" s="68"/>
      <c r="F84" s="68"/>
      <c r="G84" s="68"/>
      <c r="H84" s="68"/>
      <c r="I84" s="68"/>
      <c r="J84" s="8">
        <f ca="1">IF(C84&lt;&gt;0,IF(ISERROR(FIND("寄",D84))=FALSE,"寄",IF(ISERROR(FIND("他",D84))=FALSE,"他",INDIRECT("I"&amp;ROW()-1))),"")</f>
      </c>
    </row>
    <row r="85" spans="2:10" ht="34.5" customHeight="1">
      <c r="B85" s="65"/>
      <c r="C85" s="66"/>
      <c r="D85" s="67"/>
      <c r="E85" s="68"/>
      <c r="F85" s="68"/>
      <c r="G85" s="68"/>
      <c r="H85" s="68"/>
      <c r="I85" s="68"/>
      <c r="J85" s="8">
        <f aca="true" ca="1" t="shared" si="6" ref="J85:J90">IF(C85&lt;&gt;0,IF(ISERROR(FIND("寄",D85))=FALSE,"寄",IF(ISERROR(FIND("他",D85))=FALSE,"他",INDIRECT("I"&amp;ROW()-1))),"")</f>
      </c>
    </row>
    <row r="86" spans="2:10" ht="34.5" customHeight="1">
      <c r="B86" s="65"/>
      <c r="C86" s="66"/>
      <c r="D86" s="67"/>
      <c r="E86" s="68"/>
      <c r="F86" s="68"/>
      <c r="G86" s="68"/>
      <c r="H86" s="68"/>
      <c r="I86" s="68"/>
      <c r="J86" s="8">
        <f ca="1" t="shared" si="6"/>
      </c>
    </row>
    <row r="87" spans="2:10" ht="34.5" customHeight="1">
      <c r="B87" s="65"/>
      <c r="C87" s="66"/>
      <c r="D87" s="67"/>
      <c r="E87" s="68"/>
      <c r="F87" s="68"/>
      <c r="G87" s="68"/>
      <c r="H87" s="68"/>
      <c r="I87" s="68"/>
      <c r="J87" s="8">
        <f ca="1" t="shared" si="6"/>
      </c>
    </row>
    <row r="88" spans="2:10" ht="34.5" customHeight="1">
      <c r="B88" s="65"/>
      <c r="C88" s="66"/>
      <c r="D88" s="67"/>
      <c r="E88" s="68"/>
      <c r="F88" s="68"/>
      <c r="G88" s="68"/>
      <c r="H88" s="68"/>
      <c r="I88" s="68"/>
      <c r="J88" s="8">
        <f ca="1" t="shared" si="6"/>
      </c>
    </row>
    <row r="89" spans="2:10" ht="34.5" customHeight="1">
      <c r="B89" s="65"/>
      <c r="C89" s="66"/>
      <c r="D89" s="67"/>
      <c r="E89" s="68"/>
      <c r="F89" s="68"/>
      <c r="G89" s="68"/>
      <c r="H89" s="68"/>
      <c r="I89" s="68"/>
      <c r="J89" s="8">
        <f ca="1" t="shared" si="6"/>
      </c>
    </row>
    <row r="90" spans="2:10" ht="34.5" customHeight="1">
      <c r="B90" s="65"/>
      <c r="C90" s="66"/>
      <c r="D90" s="67"/>
      <c r="E90" s="68"/>
      <c r="F90" s="68"/>
      <c r="G90" s="68"/>
      <c r="H90" s="68"/>
      <c r="I90" s="68"/>
      <c r="J90" s="8">
        <f ca="1" t="shared" si="6"/>
      </c>
    </row>
    <row r="91" spans="2:10" ht="34.5" customHeight="1">
      <c r="B91" s="65"/>
      <c r="C91" s="66"/>
      <c r="D91" s="67"/>
      <c r="E91" s="68"/>
      <c r="F91" s="68"/>
      <c r="G91" s="68"/>
      <c r="H91" s="68"/>
      <c r="I91" s="68"/>
      <c r="J91" s="8">
        <f ca="1">IF(C91&lt;&gt;0,IF(ISERROR(FIND("寄",D91))=FALSE,"寄",IF(ISERROR(FIND("他",D91))=FALSE,"他",INDIRECT("I"&amp;ROW()-1))),"")</f>
      </c>
    </row>
    <row r="92" spans="2:10" ht="34.5" customHeight="1">
      <c r="B92" s="65"/>
      <c r="C92" s="66"/>
      <c r="D92" s="67"/>
      <c r="E92" s="68"/>
      <c r="F92" s="68"/>
      <c r="G92" s="68"/>
      <c r="H92" s="68"/>
      <c r="I92" s="68"/>
      <c r="J92" s="8">
        <f ca="1">IF(C92&lt;&gt;0,IF(ISERROR(FIND("寄",D92))=FALSE,"寄",IF(ISERROR(FIND("他",D92))=FALSE,"他",INDIRECT("I"&amp;ROW()-1))),"")</f>
      </c>
    </row>
    <row r="93" spans="2:10" ht="34.5" customHeight="1">
      <c r="B93" s="65"/>
      <c r="C93" s="66"/>
      <c r="D93" s="67"/>
      <c r="E93" s="68"/>
      <c r="F93" s="68"/>
      <c r="G93" s="68"/>
      <c r="H93" s="68"/>
      <c r="I93" s="68"/>
      <c r="J93" s="8">
        <f ca="1">IF(C93&lt;&gt;0,IF(ISERROR(FIND("寄",D93))=FALSE,"寄",IF(ISERROR(FIND("他",D93))=FALSE,"他",INDIRECT("I"&amp;ROW()-1))),"")</f>
      </c>
    </row>
    <row r="94" spans="2:11" ht="34.5" customHeight="1">
      <c r="B94" s="72" t="s">
        <v>75</v>
      </c>
      <c r="C94" s="73">
        <f>SUM(C82:C93)</f>
        <v>0</v>
      </c>
      <c r="D94" s="79"/>
      <c r="E94" s="75"/>
      <c r="F94" s="76"/>
      <c r="G94" s="74"/>
      <c r="H94" s="74"/>
      <c r="I94" s="74"/>
      <c r="J94" s="56"/>
      <c r="K94" s="8">
        <f ca="1">IF(C94&lt;&gt;0,IF(ISERROR(FIND("立",D94))=FALSE,"立",IF(ISERROR(FIND("選",D94))=FALSE,"選",INDIRECT("J"&amp;ROW()-1))),"")</f>
      </c>
    </row>
    <row r="95" spans="2:10" ht="34.5" customHeight="1">
      <c r="B95" s="65"/>
      <c r="C95" s="66"/>
      <c r="D95" s="67"/>
      <c r="E95" s="68"/>
      <c r="F95" s="68"/>
      <c r="G95" s="68"/>
      <c r="H95" s="68"/>
      <c r="I95" s="68"/>
      <c r="J95" s="8">
        <f aca="true" ca="1" t="shared" si="7" ref="J95:J100">IF(C95&lt;&gt;0,IF(ISERROR(FIND("寄",D95))=FALSE,"寄",IF(ISERROR(FIND("他",D95))=FALSE,"他",INDIRECT("I"&amp;ROW()-1))),"")</f>
      </c>
    </row>
    <row r="96" spans="2:10" ht="34.5" customHeight="1">
      <c r="B96" s="65"/>
      <c r="C96" s="66"/>
      <c r="D96" s="67"/>
      <c r="E96" s="68"/>
      <c r="F96" s="68"/>
      <c r="G96" s="68"/>
      <c r="H96" s="68"/>
      <c r="I96" s="68"/>
      <c r="J96" s="8">
        <f ca="1" t="shared" si="7"/>
      </c>
    </row>
    <row r="97" spans="2:10" ht="34.5" customHeight="1">
      <c r="B97" s="65"/>
      <c r="C97" s="66"/>
      <c r="D97" s="67"/>
      <c r="E97" s="68"/>
      <c r="F97" s="68"/>
      <c r="G97" s="68"/>
      <c r="H97" s="68"/>
      <c r="I97" s="68"/>
      <c r="J97" s="8">
        <f ca="1" t="shared" si="7"/>
      </c>
    </row>
    <row r="98" spans="2:10" ht="34.5" customHeight="1">
      <c r="B98" s="65"/>
      <c r="C98" s="66"/>
      <c r="D98" s="67"/>
      <c r="E98" s="68"/>
      <c r="F98" s="68"/>
      <c r="G98" s="68"/>
      <c r="H98" s="68"/>
      <c r="I98" s="68"/>
      <c r="J98" s="8">
        <f ca="1" t="shared" si="7"/>
      </c>
    </row>
    <row r="99" spans="2:10" ht="34.5" customHeight="1">
      <c r="B99" s="65"/>
      <c r="C99" s="66"/>
      <c r="D99" s="67"/>
      <c r="E99" s="68"/>
      <c r="F99" s="68"/>
      <c r="G99" s="68"/>
      <c r="H99" s="68"/>
      <c r="I99" s="68"/>
      <c r="J99" s="8">
        <f ca="1" t="shared" si="7"/>
      </c>
    </row>
    <row r="100" spans="2:10" ht="34.5" customHeight="1">
      <c r="B100" s="65"/>
      <c r="C100" s="66"/>
      <c r="D100" s="67"/>
      <c r="E100" s="68"/>
      <c r="F100" s="68"/>
      <c r="G100" s="68"/>
      <c r="H100" s="68"/>
      <c r="I100" s="68"/>
      <c r="J100" s="8">
        <f ca="1" t="shared" si="7"/>
      </c>
    </row>
    <row r="101" spans="2:10" ht="34.5" customHeight="1">
      <c r="B101" s="65"/>
      <c r="C101" s="66"/>
      <c r="D101" s="67"/>
      <c r="E101" s="68"/>
      <c r="F101" s="68"/>
      <c r="G101" s="68"/>
      <c r="H101" s="68"/>
      <c r="I101" s="68"/>
      <c r="J101" s="8">
        <f aca="true" ca="1" t="shared" si="8" ref="J101:J106">IF(C101&lt;&gt;0,IF(ISERROR(FIND("寄",D101))=FALSE,"寄",IF(ISERROR(FIND("他",D101))=FALSE,"他",INDIRECT("I"&amp;ROW()-1))),"")</f>
      </c>
    </row>
    <row r="102" spans="2:10" ht="34.5" customHeight="1">
      <c r="B102" s="65"/>
      <c r="C102" s="66"/>
      <c r="D102" s="67"/>
      <c r="E102" s="68"/>
      <c r="F102" s="68"/>
      <c r="G102" s="68"/>
      <c r="H102" s="68"/>
      <c r="I102" s="68"/>
      <c r="J102" s="8">
        <f ca="1" t="shared" si="8"/>
      </c>
    </row>
    <row r="103" spans="2:10" ht="34.5" customHeight="1">
      <c r="B103" s="65"/>
      <c r="C103" s="66"/>
      <c r="D103" s="67"/>
      <c r="E103" s="68"/>
      <c r="F103" s="68"/>
      <c r="G103" s="68"/>
      <c r="H103" s="68"/>
      <c r="I103" s="68"/>
      <c r="J103" s="8">
        <f ca="1" t="shared" si="8"/>
      </c>
    </row>
    <row r="104" spans="2:10" ht="34.5" customHeight="1">
      <c r="B104" s="65"/>
      <c r="C104" s="66"/>
      <c r="D104" s="67"/>
      <c r="E104" s="68"/>
      <c r="F104" s="68"/>
      <c r="G104" s="68"/>
      <c r="H104" s="68"/>
      <c r="I104" s="68"/>
      <c r="J104" s="8">
        <f ca="1" t="shared" si="8"/>
      </c>
    </row>
    <row r="105" spans="2:10" ht="34.5" customHeight="1">
      <c r="B105" s="65"/>
      <c r="C105" s="66"/>
      <c r="D105" s="67"/>
      <c r="E105" s="68"/>
      <c r="F105" s="68"/>
      <c r="G105" s="68"/>
      <c r="H105" s="68"/>
      <c r="I105" s="68"/>
      <c r="J105" s="8">
        <f ca="1" t="shared" si="8"/>
      </c>
    </row>
    <row r="106" spans="2:10" ht="34.5" customHeight="1">
      <c r="B106" s="65"/>
      <c r="C106" s="66"/>
      <c r="D106" s="67"/>
      <c r="E106" s="68"/>
      <c r="F106" s="68"/>
      <c r="G106" s="68"/>
      <c r="H106" s="68"/>
      <c r="I106" s="68"/>
      <c r="J106" s="8">
        <f ca="1" t="shared" si="8"/>
      </c>
    </row>
    <row r="107" spans="2:11" ht="34.5" customHeight="1">
      <c r="B107" s="72" t="s">
        <v>75</v>
      </c>
      <c r="C107" s="73">
        <f>SUM(C95:C106)</f>
        <v>0</v>
      </c>
      <c r="D107" s="79"/>
      <c r="E107" s="75"/>
      <c r="F107" s="76"/>
      <c r="G107" s="74"/>
      <c r="H107" s="74"/>
      <c r="I107" s="74"/>
      <c r="J107" s="56"/>
      <c r="K107" s="8">
        <f ca="1">IF(C107&lt;&gt;0,IF(ISERROR(FIND("立",D107))=FALSE,"立",IF(ISERROR(FIND("選",D107))=FALSE,"選",INDIRECT("J"&amp;ROW()-1))),"")</f>
      </c>
    </row>
    <row r="108" spans="2:10" ht="34.5" customHeight="1">
      <c r="B108" s="65"/>
      <c r="C108" s="66"/>
      <c r="D108" s="67"/>
      <c r="E108" s="68"/>
      <c r="F108" s="68"/>
      <c r="G108" s="68"/>
      <c r="H108" s="68"/>
      <c r="I108" s="68"/>
      <c r="J108" s="8">
        <f aca="true" ca="1" t="shared" si="9" ref="J108:J114">IF(C108&lt;&gt;0,IF(ISERROR(FIND("寄",D108))=FALSE,"寄",IF(ISERROR(FIND("他",D108))=FALSE,"他",INDIRECT("I"&amp;ROW()-1))),"")</f>
      </c>
    </row>
    <row r="109" spans="2:10" ht="34.5" customHeight="1">
      <c r="B109" s="65"/>
      <c r="C109" s="66"/>
      <c r="D109" s="67"/>
      <c r="E109" s="68"/>
      <c r="F109" s="68"/>
      <c r="G109" s="68"/>
      <c r="H109" s="68"/>
      <c r="I109" s="68"/>
      <c r="J109" s="8">
        <f ca="1" t="shared" si="9"/>
      </c>
    </row>
    <row r="110" spans="2:10" ht="34.5" customHeight="1">
      <c r="B110" s="65"/>
      <c r="C110" s="66"/>
      <c r="D110" s="67"/>
      <c r="E110" s="68"/>
      <c r="F110" s="68"/>
      <c r="G110" s="68"/>
      <c r="H110" s="68"/>
      <c r="I110" s="68"/>
      <c r="J110" s="8">
        <f ca="1" t="shared" si="9"/>
      </c>
    </row>
    <row r="111" spans="2:10" ht="34.5" customHeight="1">
      <c r="B111" s="65"/>
      <c r="C111" s="66"/>
      <c r="D111" s="67"/>
      <c r="E111" s="68"/>
      <c r="F111" s="68"/>
      <c r="G111" s="68"/>
      <c r="H111" s="68"/>
      <c r="I111" s="68"/>
      <c r="J111" s="8">
        <f ca="1" t="shared" si="9"/>
      </c>
    </row>
    <row r="112" spans="2:10" ht="34.5" customHeight="1">
      <c r="B112" s="65"/>
      <c r="C112" s="66"/>
      <c r="D112" s="67"/>
      <c r="E112" s="68"/>
      <c r="F112" s="68"/>
      <c r="G112" s="68"/>
      <c r="H112" s="68"/>
      <c r="I112" s="68"/>
      <c r="J112" s="8">
        <f ca="1" t="shared" si="9"/>
      </c>
    </row>
    <row r="113" spans="2:10" ht="34.5" customHeight="1">
      <c r="B113" s="65"/>
      <c r="C113" s="66"/>
      <c r="D113" s="67"/>
      <c r="E113" s="68"/>
      <c r="F113" s="68"/>
      <c r="G113" s="68"/>
      <c r="H113" s="68"/>
      <c r="I113" s="68"/>
      <c r="J113" s="8">
        <f ca="1" t="shared" si="9"/>
      </c>
    </row>
    <row r="114" spans="2:10" ht="34.5" customHeight="1">
      <c r="B114" s="65"/>
      <c r="C114" s="66"/>
      <c r="D114" s="67"/>
      <c r="E114" s="68"/>
      <c r="F114" s="68"/>
      <c r="G114" s="68"/>
      <c r="H114" s="68"/>
      <c r="I114" s="68"/>
      <c r="J114" s="8">
        <f ca="1" t="shared" si="9"/>
      </c>
    </row>
    <row r="115" spans="2:10" ht="34.5" customHeight="1">
      <c r="B115" s="65"/>
      <c r="C115" s="66"/>
      <c r="D115" s="67"/>
      <c r="E115" s="68"/>
      <c r="F115" s="68"/>
      <c r="G115" s="68"/>
      <c r="H115" s="68"/>
      <c r="I115" s="68"/>
      <c r="J115" s="8">
        <f ca="1">IF(C115&lt;&gt;0,IF(ISERROR(FIND("寄",D115))=FALSE,"寄",IF(ISERROR(FIND("他",D115))=FALSE,"他",INDIRECT("I"&amp;ROW()-1))),"")</f>
      </c>
    </row>
    <row r="116" spans="2:10" ht="34.5" customHeight="1">
      <c r="B116" s="65"/>
      <c r="C116" s="66"/>
      <c r="D116" s="67"/>
      <c r="E116" s="68"/>
      <c r="F116" s="68"/>
      <c r="G116" s="68"/>
      <c r="H116" s="68"/>
      <c r="I116" s="68"/>
      <c r="J116" s="8">
        <f ca="1">IF(C116&lt;&gt;0,IF(ISERROR(FIND("寄",D116))=FALSE,"寄",IF(ISERROR(FIND("他",D116))=FALSE,"他",INDIRECT("I"&amp;ROW()-1))),"")</f>
      </c>
    </row>
    <row r="117" spans="2:10" ht="34.5" customHeight="1">
      <c r="B117" s="65"/>
      <c r="C117" s="66"/>
      <c r="D117" s="67"/>
      <c r="E117" s="68"/>
      <c r="F117" s="68"/>
      <c r="G117" s="68"/>
      <c r="H117" s="68"/>
      <c r="I117" s="68"/>
      <c r="J117" s="8">
        <f ca="1">IF(C117&lt;&gt;0,IF(ISERROR(FIND("寄",D117))=FALSE,"寄",IF(ISERROR(FIND("他",D117))=FALSE,"他",INDIRECT("I"&amp;ROW()-1))),"")</f>
      </c>
    </row>
    <row r="118" spans="2:10" ht="34.5" customHeight="1">
      <c r="B118" s="65"/>
      <c r="C118" s="66"/>
      <c r="D118" s="67"/>
      <c r="E118" s="68"/>
      <c r="F118" s="68"/>
      <c r="G118" s="68"/>
      <c r="H118" s="68"/>
      <c r="I118" s="68"/>
      <c r="J118" s="8">
        <f ca="1">IF(C118&lt;&gt;0,IF(ISERROR(FIND("寄",D118))=FALSE,"寄",IF(ISERROR(FIND("他",D118))=FALSE,"他",INDIRECT("I"&amp;ROW()-1))),"")</f>
      </c>
    </row>
    <row r="119" spans="2:10" ht="34.5" customHeight="1">
      <c r="B119" s="65"/>
      <c r="C119" s="66"/>
      <c r="D119" s="67"/>
      <c r="E119" s="68"/>
      <c r="F119" s="68"/>
      <c r="G119" s="68"/>
      <c r="H119" s="68"/>
      <c r="I119" s="68"/>
      <c r="J119" s="8">
        <f ca="1">IF(C119&lt;&gt;0,IF(ISERROR(FIND("寄",D119))=FALSE,"寄",IF(ISERROR(FIND("他",D119))=FALSE,"他",INDIRECT("I"&amp;ROW()-1))),"")</f>
      </c>
    </row>
    <row r="120" spans="2:11" ht="34.5" customHeight="1">
      <c r="B120" s="72" t="s">
        <v>75</v>
      </c>
      <c r="C120" s="73">
        <f>SUM(C108:C119)</f>
        <v>0</v>
      </c>
      <c r="D120" s="74"/>
      <c r="E120" s="75"/>
      <c r="F120" s="76"/>
      <c r="G120" s="74"/>
      <c r="H120" s="74"/>
      <c r="I120" s="74"/>
      <c r="J120" s="54"/>
      <c r="K120" s="55">
        <f ca="1">IF(C120&lt;&gt;0,IF(ISERROR(FIND("立",D120))=FALSE,"立",IF(ISERROR(FIND("選",D120))=FALSE,"選",INDIRECT("J"&amp;ROW()-1))),"")</f>
      </c>
    </row>
    <row r="121" spans="2:10" ht="34.5" customHeight="1">
      <c r="B121" s="65"/>
      <c r="C121" s="66"/>
      <c r="D121" s="67"/>
      <c r="E121" s="68"/>
      <c r="F121" s="68"/>
      <c r="G121" s="68"/>
      <c r="H121" s="68"/>
      <c r="I121" s="68"/>
      <c r="J121" s="8">
        <f aca="true" ca="1" t="shared" si="10" ref="J121:J131">IF(C121&lt;&gt;0,IF(ISERROR(FIND("寄",D121))=FALSE,"寄",IF(ISERROR(FIND("他",D121))=FALSE,"他",INDIRECT("I"&amp;ROW()-1))),"")</f>
      </c>
    </row>
    <row r="122" spans="2:10" ht="34.5" customHeight="1">
      <c r="B122" s="65"/>
      <c r="C122" s="66"/>
      <c r="D122" s="67"/>
      <c r="E122" s="68"/>
      <c r="F122" s="68"/>
      <c r="G122" s="68"/>
      <c r="H122" s="68"/>
      <c r="I122" s="68"/>
      <c r="J122" s="8">
        <f ca="1" t="shared" si="10"/>
      </c>
    </row>
    <row r="123" spans="2:10" ht="34.5" customHeight="1">
      <c r="B123" s="65"/>
      <c r="C123" s="66"/>
      <c r="D123" s="67"/>
      <c r="E123" s="68"/>
      <c r="F123" s="68"/>
      <c r="G123" s="68"/>
      <c r="H123" s="68"/>
      <c r="I123" s="68"/>
      <c r="J123" s="8">
        <f ca="1" t="shared" si="10"/>
      </c>
    </row>
    <row r="124" spans="2:10" ht="34.5" customHeight="1">
      <c r="B124" s="65"/>
      <c r="C124" s="66"/>
      <c r="D124" s="67"/>
      <c r="E124" s="68"/>
      <c r="F124" s="68"/>
      <c r="G124" s="68"/>
      <c r="H124" s="68"/>
      <c r="I124" s="68"/>
      <c r="J124" s="8">
        <f ca="1" t="shared" si="10"/>
      </c>
    </row>
    <row r="125" spans="2:10" ht="34.5" customHeight="1">
      <c r="B125" s="65"/>
      <c r="C125" s="66"/>
      <c r="D125" s="67"/>
      <c r="E125" s="68"/>
      <c r="F125" s="68"/>
      <c r="G125" s="68"/>
      <c r="H125" s="68"/>
      <c r="I125" s="68"/>
      <c r="J125" s="8">
        <f ca="1" t="shared" si="10"/>
      </c>
    </row>
    <row r="126" spans="2:10" ht="34.5" customHeight="1">
      <c r="B126" s="65"/>
      <c r="C126" s="66"/>
      <c r="D126" s="67"/>
      <c r="E126" s="68"/>
      <c r="F126" s="68"/>
      <c r="G126" s="68"/>
      <c r="H126" s="68"/>
      <c r="I126" s="68"/>
      <c r="J126" s="8">
        <f ca="1" t="shared" si="10"/>
      </c>
    </row>
    <row r="127" spans="2:10" ht="34.5" customHeight="1">
      <c r="B127" s="65"/>
      <c r="C127" s="66"/>
      <c r="D127" s="67"/>
      <c r="E127" s="68"/>
      <c r="F127" s="68"/>
      <c r="G127" s="68"/>
      <c r="H127" s="68"/>
      <c r="I127" s="68"/>
      <c r="J127" s="8">
        <f ca="1" t="shared" si="10"/>
      </c>
    </row>
    <row r="128" spans="2:10" ht="34.5" customHeight="1">
      <c r="B128" s="65"/>
      <c r="C128" s="66"/>
      <c r="D128" s="67"/>
      <c r="E128" s="68"/>
      <c r="F128" s="68"/>
      <c r="G128" s="68"/>
      <c r="H128" s="68"/>
      <c r="I128" s="68"/>
      <c r="J128" s="8">
        <f ca="1" t="shared" si="10"/>
      </c>
    </row>
    <row r="129" spans="2:10" ht="34.5" customHeight="1">
      <c r="B129" s="65"/>
      <c r="C129" s="66"/>
      <c r="D129" s="67"/>
      <c r="E129" s="68"/>
      <c r="F129" s="68"/>
      <c r="G129" s="68"/>
      <c r="H129" s="68"/>
      <c r="I129" s="68"/>
      <c r="J129" s="8">
        <f ca="1" t="shared" si="10"/>
      </c>
    </row>
    <row r="130" spans="2:10" ht="34.5" customHeight="1">
      <c r="B130" s="65"/>
      <c r="C130" s="66"/>
      <c r="D130" s="67"/>
      <c r="E130" s="68"/>
      <c r="F130" s="68"/>
      <c r="G130" s="68"/>
      <c r="H130" s="68"/>
      <c r="I130" s="68"/>
      <c r="J130" s="8">
        <f ca="1" t="shared" si="10"/>
      </c>
    </row>
    <row r="131" spans="2:10" ht="34.5" customHeight="1">
      <c r="B131" s="65"/>
      <c r="C131" s="66"/>
      <c r="D131" s="67"/>
      <c r="E131" s="68"/>
      <c r="F131" s="68"/>
      <c r="G131" s="68"/>
      <c r="H131" s="68"/>
      <c r="I131" s="68"/>
      <c r="J131" s="8">
        <f ca="1" t="shared" si="10"/>
      </c>
    </row>
    <row r="132" spans="2:10" ht="34.5" customHeight="1">
      <c r="B132" s="65"/>
      <c r="C132" s="66"/>
      <c r="D132" s="67"/>
      <c r="E132" s="68"/>
      <c r="F132" s="68"/>
      <c r="G132" s="68"/>
      <c r="H132" s="68"/>
      <c r="I132" s="68"/>
      <c r="J132" s="8">
        <f ca="1">IF(C132&lt;&gt;0,IF(ISERROR(FIND("寄",D132))=FALSE,"寄",IF(ISERROR(FIND("他",D132))=FALSE,"他",INDIRECT("I"&amp;ROW()-1))),"")</f>
      </c>
    </row>
    <row r="133" spans="2:11" ht="34.5" customHeight="1">
      <c r="B133" s="72" t="s">
        <v>75</v>
      </c>
      <c r="C133" s="73">
        <f>SUM(C121:C132)</f>
        <v>0</v>
      </c>
      <c r="D133" s="74"/>
      <c r="E133" s="75"/>
      <c r="F133" s="76"/>
      <c r="G133" s="74"/>
      <c r="H133" s="74"/>
      <c r="I133" s="74"/>
      <c r="J133" s="54"/>
      <c r="K133" s="55">
        <f ca="1">IF(C133&lt;&gt;0,IF(ISERROR(FIND("立",D133))=FALSE,"立",IF(ISERROR(FIND("選",D133))=FALSE,"選",INDIRECT("J"&amp;ROW()-1))),"")</f>
      </c>
    </row>
    <row r="134" spans="2:10" ht="34.5" customHeight="1">
      <c r="B134" s="65"/>
      <c r="C134" s="66"/>
      <c r="D134" s="67"/>
      <c r="E134" s="68"/>
      <c r="F134" s="68"/>
      <c r="G134" s="68"/>
      <c r="H134" s="68"/>
      <c r="I134" s="68"/>
      <c r="J134" s="8">
        <f aca="true" ca="1" t="shared" si="11" ref="J134:J144">IF(C134&lt;&gt;0,IF(ISERROR(FIND("寄",D134))=FALSE,"寄",IF(ISERROR(FIND("他",D134))=FALSE,"他",INDIRECT("I"&amp;ROW()-1))),"")</f>
      </c>
    </row>
    <row r="135" spans="2:10" ht="34.5" customHeight="1">
      <c r="B135" s="65"/>
      <c r="C135" s="66"/>
      <c r="D135" s="67"/>
      <c r="E135" s="68"/>
      <c r="F135" s="68"/>
      <c r="G135" s="68"/>
      <c r="H135" s="68"/>
      <c r="I135" s="68"/>
      <c r="J135" s="8">
        <f ca="1" t="shared" si="11"/>
      </c>
    </row>
    <row r="136" spans="2:10" ht="34.5" customHeight="1">
      <c r="B136" s="65"/>
      <c r="C136" s="66"/>
      <c r="D136" s="67"/>
      <c r="E136" s="68"/>
      <c r="F136" s="68"/>
      <c r="G136" s="68"/>
      <c r="H136" s="68"/>
      <c r="I136" s="68"/>
      <c r="J136" s="8">
        <f ca="1" t="shared" si="11"/>
      </c>
    </row>
    <row r="137" spans="2:10" ht="34.5" customHeight="1">
      <c r="B137" s="65"/>
      <c r="C137" s="66"/>
      <c r="D137" s="67"/>
      <c r="E137" s="68"/>
      <c r="F137" s="68"/>
      <c r="G137" s="68"/>
      <c r="H137" s="68"/>
      <c r="I137" s="68"/>
      <c r="J137" s="8">
        <f ca="1" t="shared" si="11"/>
      </c>
    </row>
    <row r="138" spans="2:10" ht="34.5" customHeight="1">
      <c r="B138" s="65"/>
      <c r="C138" s="66"/>
      <c r="D138" s="67"/>
      <c r="E138" s="68"/>
      <c r="F138" s="68"/>
      <c r="G138" s="68"/>
      <c r="H138" s="68"/>
      <c r="I138" s="68"/>
      <c r="J138" s="8">
        <f ca="1" t="shared" si="11"/>
      </c>
    </row>
    <row r="139" spans="2:10" ht="34.5" customHeight="1">
      <c r="B139" s="65"/>
      <c r="C139" s="66"/>
      <c r="D139" s="67"/>
      <c r="E139" s="68"/>
      <c r="F139" s="68"/>
      <c r="G139" s="68"/>
      <c r="H139" s="68"/>
      <c r="I139" s="68"/>
      <c r="J139" s="8">
        <f ca="1" t="shared" si="11"/>
      </c>
    </row>
    <row r="140" spans="2:10" ht="34.5" customHeight="1">
      <c r="B140" s="65"/>
      <c r="C140" s="66"/>
      <c r="D140" s="67"/>
      <c r="E140" s="68"/>
      <c r="F140" s="68"/>
      <c r="G140" s="68"/>
      <c r="H140" s="68"/>
      <c r="I140" s="68"/>
      <c r="J140" s="8">
        <f ca="1" t="shared" si="11"/>
      </c>
    </row>
    <row r="141" spans="2:10" ht="34.5" customHeight="1">
      <c r="B141" s="65"/>
      <c r="C141" s="66"/>
      <c r="D141" s="67"/>
      <c r="E141" s="68"/>
      <c r="F141" s="68"/>
      <c r="G141" s="68"/>
      <c r="H141" s="68"/>
      <c r="I141" s="68"/>
      <c r="J141" s="8">
        <f ca="1" t="shared" si="11"/>
      </c>
    </row>
    <row r="142" spans="2:10" ht="34.5" customHeight="1">
      <c r="B142" s="65"/>
      <c r="C142" s="66"/>
      <c r="D142" s="67"/>
      <c r="E142" s="68"/>
      <c r="F142" s="68"/>
      <c r="G142" s="68"/>
      <c r="H142" s="68"/>
      <c r="I142" s="68"/>
      <c r="J142" s="8">
        <f ca="1" t="shared" si="11"/>
      </c>
    </row>
    <row r="143" spans="2:10" ht="34.5" customHeight="1">
      <c r="B143" s="65"/>
      <c r="C143" s="66"/>
      <c r="D143" s="67"/>
      <c r="E143" s="68"/>
      <c r="F143" s="68"/>
      <c r="G143" s="68"/>
      <c r="H143" s="68"/>
      <c r="I143" s="68"/>
      <c r="J143" s="8">
        <f ca="1" t="shared" si="11"/>
      </c>
    </row>
    <row r="144" spans="2:10" ht="34.5" customHeight="1">
      <c r="B144" s="65"/>
      <c r="C144" s="66"/>
      <c r="D144" s="67"/>
      <c r="E144" s="68"/>
      <c r="F144" s="68"/>
      <c r="G144" s="68"/>
      <c r="H144" s="68"/>
      <c r="I144" s="68"/>
      <c r="J144" s="8">
        <f ca="1" t="shared" si="11"/>
      </c>
    </row>
    <row r="145" spans="2:10" ht="34.5" customHeight="1">
      <c r="B145" s="65"/>
      <c r="C145" s="66"/>
      <c r="D145" s="67"/>
      <c r="E145" s="68"/>
      <c r="F145" s="68"/>
      <c r="G145" s="68"/>
      <c r="H145" s="68"/>
      <c r="I145" s="68"/>
      <c r="J145" s="8">
        <f ca="1">IF(C145&lt;&gt;0,IF(ISERROR(FIND("寄",D145))=FALSE,"寄",IF(ISERROR(FIND("他",D145))=FALSE,"他",INDIRECT("I"&amp;ROW()-1))),"")</f>
      </c>
    </row>
    <row r="146" spans="2:11" ht="34.5" customHeight="1">
      <c r="B146" s="72" t="s">
        <v>75</v>
      </c>
      <c r="C146" s="73">
        <f>SUM(C134:C145)</f>
        <v>0</v>
      </c>
      <c r="D146" s="74"/>
      <c r="E146" s="75"/>
      <c r="F146" s="76"/>
      <c r="G146" s="74"/>
      <c r="H146" s="74"/>
      <c r="I146" s="74"/>
      <c r="J146" s="54"/>
      <c r="K146" s="55">
        <f ca="1">IF(C146&lt;&gt;0,IF(ISERROR(FIND("立",D146))=FALSE,"立",IF(ISERROR(FIND("選",D146))=FALSE,"選",INDIRECT("J"&amp;ROW()-1))),"")</f>
      </c>
    </row>
    <row r="147" ht="13.5">
      <c r="J147" s="55"/>
    </row>
  </sheetData>
  <sheetProtection/>
  <mergeCells count="6">
    <mergeCell ref="E2:G2"/>
    <mergeCell ref="H2:H3"/>
    <mergeCell ref="I2:I3"/>
    <mergeCell ref="B2:B3"/>
    <mergeCell ref="D2:D3"/>
    <mergeCell ref="B1:H1"/>
  </mergeCells>
  <dataValidations count="1">
    <dataValidation type="list" allowBlank="1" showInputMessage="1" showErrorMessage="1" sqref="D30:D41 D4:D15 D17:D28 D43:D54 D56:D67 D69:D80 D95:D106 D82:D93 D108:D119 D121:D132 D134:D145">
      <formula1>$M$4:$M$5</formula1>
    </dataValidation>
  </dataValidations>
  <printOptions horizontalCentered="1"/>
  <pageMargins left="0.11811023622047245" right="0.11811023622047245" top="0.6299212598425197" bottom="0.7480314960629921" header="0.5118110236220472" footer="0.5118110236220472"/>
  <pageSetup blackAndWhite="1" horizontalDpi="600" verticalDpi="600" orientation="landscape" paperSize="9" r:id="rId3"/>
  <rowBreaks count="1" manualBreakCount="1">
    <brk id="16" min="1" max="8" man="1"/>
  </rowBreaks>
  <legacyDrawing r:id="rId2"/>
</worksheet>
</file>

<file path=xl/worksheets/sheet3.xml><?xml version="1.0" encoding="utf-8"?>
<worksheet xmlns="http://schemas.openxmlformats.org/spreadsheetml/2006/main" xmlns:r="http://schemas.openxmlformats.org/officeDocument/2006/relationships">
  <sheetPr codeName="Sheet14">
    <tabColor rgb="FF00B050"/>
  </sheetPr>
  <dimension ref="B1:S14"/>
  <sheetViews>
    <sheetView zoomScale="85" zoomScaleNormal="85" zoomScaleSheetLayoutView="85" zoomScalePageLayoutView="0" workbookViewId="0" topLeftCell="A1">
      <selection activeCell="L11" sqref="L11:P11"/>
    </sheetView>
  </sheetViews>
  <sheetFormatPr defaultColWidth="8.796875" defaultRowHeight="19.5" customHeight="1"/>
  <cols>
    <col min="1" max="1" width="2.3984375" style="10" customWidth="1"/>
    <col min="2" max="2" width="7.69921875" style="9" customWidth="1"/>
    <col min="3" max="3" width="12.59765625" style="10" customWidth="1"/>
    <col min="4" max="4" width="26.09765625" style="10" customWidth="1"/>
    <col min="5" max="5" width="4.5" style="10" customWidth="1"/>
    <col min="6" max="6" width="4.19921875" style="10" customWidth="1"/>
    <col min="7" max="7" width="7.19921875" style="10" customWidth="1"/>
    <col min="8" max="8" width="4.5" style="10" customWidth="1"/>
    <col min="9" max="9" width="13" style="10" customWidth="1"/>
    <col min="10" max="10" width="9.5" style="10" customWidth="1"/>
    <col min="11" max="11" width="5.19921875" style="10" customWidth="1"/>
    <col min="12" max="12" width="1.203125" style="10" customWidth="1"/>
    <col min="13" max="13" width="4.5" style="10" customWidth="1"/>
    <col min="14" max="14" width="10.69921875" style="10" customWidth="1"/>
    <col min="15" max="15" width="2.19921875" style="10" customWidth="1"/>
    <col min="16" max="16" width="3.69921875" style="10" customWidth="1"/>
    <col min="17" max="17" width="1.59765625" style="10" customWidth="1"/>
    <col min="18" max="18" width="2" style="10" customWidth="1"/>
    <col min="19" max="20" width="4.59765625" style="10" customWidth="1"/>
    <col min="21" max="21" width="16.3984375" style="10" bestFit="1" customWidth="1"/>
    <col min="22" max="16384" width="9" style="10" customWidth="1"/>
  </cols>
  <sheetData>
    <row r="1" spans="2:17" ht="34.5" customHeight="1">
      <c r="B1" s="140" t="s">
        <v>44</v>
      </c>
      <c r="C1" s="140"/>
      <c r="D1" s="140"/>
      <c r="E1" s="140"/>
      <c r="F1" s="140"/>
      <c r="G1" s="140"/>
      <c r="H1" s="140"/>
      <c r="I1" s="140"/>
      <c r="J1" s="140"/>
      <c r="K1" s="140"/>
      <c r="L1" s="140"/>
      <c r="M1" s="140"/>
      <c r="N1" s="140"/>
      <c r="O1" s="140"/>
      <c r="P1" s="140"/>
      <c r="Q1" s="140"/>
    </row>
    <row r="2" spans="2:17" ht="34.5" customHeight="1">
      <c r="B2" s="164"/>
      <c r="C2" s="165"/>
      <c r="D2" s="166"/>
      <c r="E2" s="178" t="s">
        <v>58</v>
      </c>
      <c r="F2" s="179"/>
      <c r="G2" s="179"/>
      <c r="H2" s="179"/>
      <c r="I2" s="179"/>
      <c r="J2" s="179"/>
      <c r="K2" s="180"/>
      <c r="L2" s="178" t="s">
        <v>59</v>
      </c>
      <c r="M2" s="179"/>
      <c r="N2" s="179"/>
      <c r="O2" s="179"/>
      <c r="P2" s="180"/>
      <c r="Q2" s="35"/>
    </row>
    <row r="3" spans="2:16" ht="34.5" customHeight="1">
      <c r="B3" s="141" t="s">
        <v>8</v>
      </c>
      <c r="C3" s="152" t="s">
        <v>9</v>
      </c>
      <c r="D3" s="153"/>
      <c r="E3" s="158">
        <f>SUMIF('収入の部'!J:J,"寄",'収入の部'!C:C)</f>
        <v>0</v>
      </c>
      <c r="F3" s="159"/>
      <c r="G3" s="159"/>
      <c r="H3" s="159"/>
      <c r="I3" s="159"/>
      <c r="J3" s="159"/>
      <c r="K3" s="160"/>
      <c r="L3" s="175"/>
      <c r="M3" s="176"/>
      <c r="N3" s="176"/>
      <c r="O3" s="176"/>
      <c r="P3" s="177"/>
    </row>
    <row r="4" spans="2:16" ht="34.5" customHeight="1">
      <c r="B4" s="142"/>
      <c r="C4" s="150" t="s">
        <v>10</v>
      </c>
      <c r="D4" s="151"/>
      <c r="E4" s="161">
        <f>SUMIF('収入の部'!J:J,"他",'収入の部'!C:C)</f>
        <v>0</v>
      </c>
      <c r="F4" s="162"/>
      <c r="G4" s="162"/>
      <c r="H4" s="162"/>
      <c r="I4" s="162"/>
      <c r="J4" s="162"/>
      <c r="K4" s="163"/>
      <c r="L4" s="169"/>
      <c r="M4" s="170"/>
      <c r="N4" s="170"/>
      <c r="O4" s="170"/>
      <c r="P4" s="171"/>
    </row>
    <row r="5" spans="2:16" ht="34.5" customHeight="1">
      <c r="B5" s="143"/>
      <c r="C5" s="146" t="s">
        <v>11</v>
      </c>
      <c r="D5" s="147"/>
      <c r="E5" s="154">
        <f>E3+E4</f>
        <v>0</v>
      </c>
      <c r="F5" s="155"/>
      <c r="G5" s="155"/>
      <c r="H5" s="155"/>
      <c r="I5" s="155"/>
      <c r="J5" s="155"/>
      <c r="K5" s="156"/>
      <c r="L5" s="172"/>
      <c r="M5" s="173"/>
      <c r="N5" s="173"/>
      <c r="O5" s="173"/>
      <c r="P5" s="174"/>
    </row>
    <row r="6" spans="2:16" ht="34.5" customHeight="1">
      <c r="B6" s="141" t="s">
        <v>13</v>
      </c>
      <c r="C6" s="144" t="s">
        <v>9</v>
      </c>
      <c r="D6" s="145"/>
      <c r="E6" s="181">
        <v>0</v>
      </c>
      <c r="F6" s="182"/>
      <c r="G6" s="182"/>
      <c r="H6" s="182"/>
      <c r="I6" s="182"/>
      <c r="J6" s="182"/>
      <c r="K6" s="183"/>
      <c r="L6" s="175"/>
      <c r="M6" s="176"/>
      <c r="N6" s="176"/>
      <c r="O6" s="176"/>
      <c r="P6" s="177"/>
    </row>
    <row r="7" spans="2:16" ht="34.5" customHeight="1">
      <c r="B7" s="142"/>
      <c r="C7" s="167" t="s">
        <v>10</v>
      </c>
      <c r="D7" s="168"/>
      <c r="E7" s="184">
        <v>0</v>
      </c>
      <c r="F7" s="185"/>
      <c r="G7" s="185"/>
      <c r="H7" s="185"/>
      <c r="I7" s="185"/>
      <c r="J7" s="185"/>
      <c r="K7" s="186"/>
      <c r="L7" s="169"/>
      <c r="M7" s="170"/>
      <c r="N7" s="170"/>
      <c r="O7" s="170"/>
      <c r="P7" s="171"/>
    </row>
    <row r="8" spans="2:16" ht="34.5" customHeight="1">
      <c r="B8" s="143"/>
      <c r="C8" s="146" t="s">
        <v>11</v>
      </c>
      <c r="D8" s="147"/>
      <c r="E8" s="187">
        <v>0</v>
      </c>
      <c r="F8" s="188"/>
      <c r="G8" s="188"/>
      <c r="H8" s="188"/>
      <c r="I8" s="188"/>
      <c r="J8" s="188"/>
      <c r="K8" s="189"/>
      <c r="L8" s="172"/>
      <c r="M8" s="173"/>
      <c r="N8" s="173"/>
      <c r="O8" s="173"/>
      <c r="P8" s="174"/>
    </row>
    <row r="9" spans="2:16" ht="34.5" customHeight="1">
      <c r="B9" s="141" t="s">
        <v>42</v>
      </c>
      <c r="C9" s="152" t="s">
        <v>9</v>
      </c>
      <c r="D9" s="153"/>
      <c r="E9" s="158">
        <f>E3+E6</f>
        <v>0</v>
      </c>
      <c r="F9" s="159"/>
      <c r="G9" s="159"/>
      <c r="H9" s="159"/>
      <c r="I9" s="159"/>
      <c r="J9" s="159"/>
      <c r="K9" s="160"/>
      <c r="L9" s="175"/>
      <c r="M9" s="176"/>
      <c r="N9" s="176"/>
      <c r="O9" s="176"/>
      <c r="P9" s="177"/>
    </row>
    <row r="10" spans="2:16" ht="34.5" customHeight="1">
      <c r="B10" s="142"/>
      <c r="C10" s="150" t="s">
        <v>10</v>
      </c>
      <c r="D10" s="151"/>
      <c r="E10" s="161">
        <f>E4+E7</f>
        <v>0</v>
      </c>
      <c r="F10" s="162"/>
      <c r="G10" s="162"/>
      <c r="H10" s="162"/>
      <c r="I10" s="162"/>
      <c r="J10" s="162"/>
      <c r="K10" s="163"/>
      <c r="L10" s="169"/>
      <c r="M10" s="170"/>
      <c r="N10" s="170"/>
      <c r="O10" s="170"/>
      <c r="P10" s="171"/>
    </row>
    <row r="11" spans="2:16" ht="34.5" customHeight="1">
      <c r="B11" s="143"/>
      <c r="C11" s="146" t="s">
        <v>11</v>
      </c>
      <c r="D11" s="147"/>
      <c r="E11" s="154">
        <f>SUM(E9:P10)</f>
        <v>0</v>
      </c>
      <c r="F11" s="155"/>
      <c r="G11" s="155"/>
      <c r="H11" s="155"/>
      <c r="I11" s="155"/>
      <c r="J11" s="155"/>
      <c r="K11" s="156"/>
      <c r="L11" s="172"/>
      <c r="M11" s="173"/>
      <c r="N11" s="173"/>
      <c r="O11" s="173"/>
      <c r="P11" s="174"/>
    </row>
    <row r="12" spans="2:19" ht="12" customHeight="1">
      <c r="B12" s="23"/>
      <c r="C12" s="80"/>
      <c r="D12" s="81"/>
      <c r="E12" s="82"/>
      <c r="F12" s="82"/>
      <c r="G12" s="82"/>
      <c r="H12" s="83"/>
      <c r="I12" s="80"/>
      <c r="J12" s="82"/>
      <c r="K12" s="82"/>
      <c r="L12" s="26"/>
      <c r="M12" s="23"/>
      <c r="N12" s="24"/>
      <c r="O12" s="25"/>
      <c r="P12" s="26"/>
      <c r="Q12" s="36"/>
      <c r="R12" s="36"/>
      <c r="S12" s="25"/>
    </row>
    <row r="13" spans="2:18" s="37" customFormat="1" ht="49.5" customHeight="1">
      <c r="B13" s="38" t="s">
        <v>45</v>
      </c>
      <c r="C13" s="39" t="s">
        <v>46</v>
      </c>
      <c r="D13" s="148" t="s">
        <v>39</v>
      </c>
      <c r="E13" s="149"/>
      <c r="F13" s="149"/>
      <c r="G13" s="157">
        <f>'支出の部　計'!I19</f>
        <v>0</v>
      </c>
      <c r="H13" s="157"/>
      <c r="I13" s="157"/>
      <c r="J13" s="157"/>
      <c r="K13" s="157"/>
      <c r="L13" s="40"/>
      <c r="M13" s="40" t="s">
        <v>33</v>
      </c>
      <c r="N13" s="40"/>
      <c r="O13" s="40"/>
      <c r="P13" s="43"/>
      <c r="Q13" s="41"/>
      <c r="R13" s="42"/>
    </row>
    <row r="14" spans="17:18" ht="12" customHeight="1">
      <c r="Q14" s="12"/>
      <c r="R14" s="12"/>
    </row>
  </sheetData>
  <sheetProtection/>
  <mergeCells count="36">
    <mergeCell ref="L11:P11"/>
    <mergeCell ref="E2:K2"/>
    <mergeCell ref="L2:P2"/>
    <mergeCell ref="L3:P3"/>
    <mergeCell ref="L4:P4"/>
    <mergeCell ref="L5:P5"/>
    <mergeCell ref="L6:P6"/>
    <mergeCell ref="E6:K6"/>
    <mergeCell ref="E7:K7"/>
    <mergeCell ref="E8:K8"/>
    <mergeCell ref="E9:K9"/>
    <mergeCell ref="E10:K10"/>
    <mergeCell ref="L7:P7"/>
    <mergeCell ref="L8:P8"/>
    <mergeCell ref="L9:P9"/>
    <mergeCell ref="L10:P10"/>
    <mergeCell ref="E11:K11"/>
    <mergeCell ref="G13:K13"/>
    <mergeCell ref="E3:K3"/>
    <mergeCell ref="E4:K4"/>
    <mergeCell ref="E5:K5"/>
    <mergeCell ref="B2:D2"/>
    <mergeCell ref="C8:D8"/>
    <mergeCell ref="B9:B11"/>
    <mergeCell ref="C9:D9"/>
    <mergeCell ref="C7:D7"/>
    <mergeCell ref="B1:Q1"/>
    <mergeCell ref="B6:B8"/>
    <mergeCell ref="C6:D6"/>
    <mergeCell ref="C11:D11"/>
    <mergeCell ref="D13:F13"/>
    <mergeCell ref="C4:D4"/>
    <mergeCell ref="C5:D5"/>
    <mergeCell ref="B3:B5"/>
    <mergeCell ref="C3:D3"/>
    <mergeCell ref="C10:D10"/>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3"/>
  <legacyDrawing r:id="rId2"/>
</worksheet>
</file>

<file path=xl/worksheets/sheet4.xml><?xml version="1.0" encoding="utf-8"?>
<worksheet xmlns="http://schemas.openxmlformats.org/spreadsheetml/2006/main" xmlns:r="http://schemas.openxmlformats.org/officeDocument/2006/relationships">
  <sheetPr codeName="Sheet1"/>
  <dimension ref="B1:N146"/>
  <sheetViews>
    <sheetView zoomScale="85" zoomScaleNormal="85" zoomScaleSheetLayoutView="100" workbookViewId="0" topLeftCell="A1">
      <selection activeCell="B1" sqref="B1:I1"/>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39" t="s">
        <v>85</v>
      </c>
      <c r="C1" s="139"/>
      <c r="D1" s="139"/>
      <c r="E1" s="139"/>
      <c r="F1" s="139"/>
      <c r="G1" s="139"/>
      <c r="H1" s="139"/>
      <c r="I1" s="139"/>
      <c r="J1" s="13"/>
      <c r="K1" s="6"/>
    </row>
    <row r="2" spans="2:11" s="1" customFormat="1" ht="21" customHeight="1">
      <c r="B2" s="195" t="s">
        <v>0</v>
      </c>
      <c r="C2" s="84" t="s">
        <v>57</v>
      </c>
      <c r="D2" s="195" t="s">
        <v>1</v>
      </c>
      <c r="E2" s="197" t="s">
        <v>2</v>
      </c>
      <c r="F2" s="190" t="s">
        <v>3</v>
      </c>
      <c r="G2" s="191"/>
      <c r="H2" s="192"/>
      <c r="I2" s="193" t="s">
        <v>63</v>
      </c>
      <c r="J2" s="195" t="s">
        <v>6</v>
      </c>
      <c r="K2" s="7"/>
    </row>
    <row r="3" spans="2:11" s="1" customFormat="1" ht="20.25" customHeight="1">
      <c r="B3" s="196"/>
      <c r="C3" s="86" t="s">
        <v>56</v>
      </c>
      <c r="D3" s="196"/>
      <c r="E3" s="197"/>
      <c r="F3" s="85" t="s">
        <v>7</v>
      </c>
      <c r="G3" s="85" t="s">
        <v>4</v>
      </c>
      <c r="H3" s="85" t="s">
        <v>5</v>
      </c>
      <c r="I3" s="194"/>
      <c r="J3" s="196"/>
      <c r="K3" s="7" t="s">
        <v>16</v>
      </c>
    </row>
    <row r="4" spans="2:14" ht="34.5" customHeight="1">
      <c r="B4" s="65"/>
      <c r="C4" s="87"/>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55">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74"/>
      <c r="E29" s="74"/>
      <c r="F29" s="75"/>
      <c r="G29" s="76"/>
      <c r="H29" s="74"/>
      <c r="I29" s="74"/>
      <c r="J29" s="74"/>
      <c r="K29" s="8">
        <f ca="1" t="shared" si="1"/>
      </c>
    </row>
    <row r="30" spans="2:11" ht="34.5" customHeight="1">
      <c r="B30" s="65"/>
      <c r="C30" s="66"/>
      <c r="D30" s="67"/>
      <c r="E30" s="67"/>
      <c r="F30" s="68"/>
      <c r="G30" s="68"/>
      <c r="H30" s="68"/>
      <c r="I30" s="68"/>
      <c r="J30" s="68"/>
      <c r="K30" s="8">
        <f ca="1" t="shared" si="1"/>
      </c>
    </row>
    <row r="31" spans="2:11" ht="34.5" customHeight="1">
      <c r="B31" s="65"/>
      <c r="C31" s="66"/>
      <c r="D31" s="67"/>
      <c r="E31" s="67"/>
      <c r="F31" s="68"/>
      <c r="G31" s="68"/>
      <c r="H31" s="68"/>
      <c r="I31" s="68"/>
      <c r="J31" s="68"/>
      <c r="K31" s="8">
        <f ca="1" t="shared" si="1"/>
      </c>
    </row>
    <row r="32" spans="2:11" ht="34.5" customHeight="1">
      <c r="B32" s="65"/>
      <c r="C32" s="66"/>
      <c r="D32" s="67"/>
      <c r="E32" s="67"/>
      <c r="F32" s="68"/>
      <c r="G32" s="68"/>
      <c r="H32" s="68"/>
      <c r="I32" s="68"/>
      <c r="J32" s="68"/>
      <c r="K32" s="8">
        <f ca="1" t="shared" si="1"/>
      </c>
    </row>
    <row r="33" spans="2:11" ht="34.5" customHeight="1">
      <c r="B33" s="65"/>
      <c r="C33" s="66"/>
      <c r="D33" s="67"/>
      <c r="E33" s="67"/>
      <c r="F33" s="68"/>
      <c r="G33" s="68"/>
      <c r="H33" s="68"/>
      <c r="I33" s="68"/>
      <c r="J33" s="68"/>
      <c r="K33" s="8">
        <f ca="1" t="shared" si="1"/>
      </c>
    </row>
    <row r="34" spans="2:11" ht="34.5" customHeight="1">
      <c r="B34" s="65"/>
      <c r="C34" s="66"/>
      <c r="D34" s="67"/>
      <c r="E34" s="67"/>
      <c r="F34" s="68"/>
      <c r="G34" s="68"/>
      <c r="H34" s="68"/>
      <c r="I34" s="68"/>
      <c r="J34" s="68"/>
      <c r="K34" s="8">
        <f ca="1" t="shared" si="1"/>
      </c>
    </row>
    <row r="35" spans="2:11" ht="34.5" customHeight="1">
      <c r="B35" s="65"/>
      <c r="C35" s="66"/>
      <c r="D35" s="67"/>
      <c r="E35" s="67"/>
      <c r="F35" s="68"/>
      <c r="G35" s="68"/>
      <c r="H35" s="68"/>
      <c r="I35" s="68"/>
      <c r="J35" s="68"/>
      <c r="K35" s="8">
        <f ca="1" t="shared" si="1"/>
      </c>
    </row>
    <row r="36" spans="2:11" ht="34.5" customHeight="1">
      <c r="B36" s="65"/>
      <c r="C36" s="66"/>
      <c r="D36" s="67"/>
      <c r="E36" s="67"/>
      <c r="F36" s="68"/>
      <c r="G36" s="68"/>
      <c r="H36" s="68"/>
      <c r="I36" s="68"/>
      <c r="J36" s="68"/>
      <c r="K36" s="8">
        <f ca="1" t="shared" si="1"/>
      </c>
    </row>
    <row r="37" spans="2:11" ht="34.5" customHeight="1">
      <c r="B37" s="65"/>
      <c r="C37" s="66"/>
      <c r="D37" s="67"/>
      <c r="E37" s="67"/>
      <c r="F37" s="68"/>
      <c r="G37" s="68"/>
      <c r="H37" s="68"/>
      <c r="I37" s="68"/>
      <c r="J37" s="68"/>
      <c r="K37" s="8">
        <f ca="1" t="shared" si="1"/>
      </c>
    </row>
    <row r="38" spans="2:11" ht="34.5" customHeight="1">
      <c r="B38" s="65"/>
      <c r="C38" s="66"/>
      <c r="D38" s="67"/>
      <c r="E38" s="67"/>
      <c r="F38" s="68"/>
      <c r="G38" s="68"/>
      <c r="H38" s="68"/>
      <c r="I38" s="68"/>
      <c r="J38" s="68"/>
      <c r="K38" s="8">
        <f ca="1" t="shared" si="1"/>
      </c>
    </row>
    <row r="39" spans="2:11" ht="34.5" customHeight="1">
      <c r="B39" s="65"/>
      <c r="C39" s="66"/>
      <c r="D39" s="67"/>
      <c r="E39" s="67"/>
      <c r="F39" s="68"/>
      <c r="G39" s="68"/>
      <c r="H39" s="68"/>
      <c r="I39" s="68"/>
      <c r="J39" s="68"/>
      <c r="K39" s="8">
        <f ca="1" t="shared" si="1"/>
      </c>
    </row>
    <row r="40" spans="2:11" ht="34.5" customHeight="1">
      <c r="B40" s="65"/>
      <c r="C40" s="66"/>
      <c r="D40" s="67"/>
      <c r="E40" s="67"/>
      <c r="F40" s="68"/>
      <c r="G40" s="68"/>
      <c r="H40" s="68"/>
      <c r="I40" s="68"/>
      <c r="J40" s="68"/>
      <c r="K40" s="8">
        <f ca="1" t="shared" si="1"/>
      </c>
    </row>
    <row r="41" spans="2:11" ht="34.5" customHeight="1">
      <c r="B41" s="65"/>
      <c r="C41" s="66"/>
      <c r="D41" s="67"/>
      <c r="E41" s="67"/>
      <c r="F41" s="68"/>
      <c r="G41" s="68"/>
      <c r="H41" s="68"/>
      <c r="I41" s="68"/>
      <c r="J41" s="68"/>
      <c r="K41" s="8">
        <f ca="1" t="shared" si="1"/>
      </c>
    </row>
    <row r="42" spans="2:11" ht="34.5" customHeight="1">
      <c r="B42" s="72" t="s">
        <v>74</v>
      </c>
      <c r="C42" s="73">
        <f>SUM(C30:C41)</f>
        <v>0</v>
      </c>
      <c r="D42" s="79"/>
      <c r="E42" s="74"/>
      <c r="F42" s="75"/>
      <c r="G42" s="76"/>
      <c r="H42" s="74"/>
      <c r="I42" s="74"/>
      <c r="J42" s="74"/>
      <c r="K42" s="8">
        <f ca="1" t="shared" si="1"/>
      </c>
    </row>
    <row r="43" spans="2:11" ht="34.5" customHeight="1">
      <c r="B43" s="65"/>
      <c r="C43" s="66"/>
      <c r="D43" s="67"/>
      <c r="E43" s="67"/>
      <c r="F43" s="68"/>
      <c r="G43" s="68"/>
      <c r="H43" s="68"/>
      <c r="I43" s="68"/>
      <c r="J43" s="68"/>
      <c r="K43" s="8">
        <f ca="1" t="shared" si="1"/>
      </c>
    </row>
    <row r="44" spans="2:11" ht="34.5" customHeight="1">
      <c r="B44" s="65"/>
      <c r="C44" s="66"/>
      <c r="D44" s="67"/>
      <c r="E44" s="67"/>
      <c r="F44" s="68"/>
      <c r="G44" s="68"/>
      <c r="H44" s="68"/>
      <c r="I44" s="68"/>
      <c r="J44" s="68"/>
      <c r="K44" s="8">
        <f ca="1" t="shared" si="1"/>
      </c>
    </row>
    <row r="45" spans="2:11" ht="34.5" customHeight="1">
      <c r="B45" s="65"/>
      <c r="C45" s="66"/>
      <c r="D45" s="67"/>
      <c r="E45" s="67"/>
      <c r="F45" s="68"/>
      <c r="G45" s="68"/>
      <c r="H45" s="68"/>
      <c r="I45" s="68"/>
      <c r="J45" s="68"/>
      <c r="K45" s="8">
        <f ca="1" t="shared" si="1"/>
      </c>
    </row>
    <row r="46" spans="2:11" ht="34.5" customHeight="1">
      <c r="B46" s="65"/>
      <c r="C46" s="66"/>
      <c r="D46" s="67"/>
      <c r="E46" s="67"/>
      <c r="F46" s="68"/>
      <c r="G46" s="68"/>
      <c r="H46" s="68"/>
      <c r="I46" s="68"/>
      <c r="J46" s="68"/>
      <c r="K46" s="8">
        <f ca="1" t="shared" si="1"/>
      </c>
    </row>
    <row r="47" spans="2:11" ht="34.5" customHeight="1">
      <c r="B47" s="65"/>
      <c r="C47" s="66"/>
      <c r="D47" s="67"/>
      <c r="E47" s="67"/>
      <c r="F47" s="68"/>
      <c r="G47" s="68"/>
      <c r="H47" s="68"/>
      <c r="I47" s="68"/>
      <c r="J47" s="68"/>
      <c r="K47" s="8">
        <f ca="1" t="shared" si="1"/>
      </c>
    </row>
    <row r="48" spans="2:11" ht="34.5" customHeight="1">
      <c r="B48" s="65"/>
      <c r="C48" s="66"/>
      <c r="D48" s="67"/>
      <c r="E48" s="67"/>
      <c r="F48" s="68"/>
      <c r="G48" s="68"/>
      <c r="H48" s="68"/>
      <c r="I48" s="68"/>
      <c r="J48" s="68"/>
      <c r="K48" s="8">
        <f ca="1" t="shared" si="1"/>
      </c>
    </row>
    <row r="49" spans="2:11" ht="34.5" customHeight="1">
      <c r="B49" s="65"/>
      <c r="C49" s="66"/>
      <c r="D49" s="67"/>
      <c r="E49" s="67"/>
      <c r="F49" s="68"/>
      <c r="G49" s="68"/>
      <c r="H49" s="68"/>
      <c r="I49" s="68"/>
      <c r="J49" s="68"/>
      <c r="K49" s="8">
        <f ca="1" t="shared" si="1"/>
      </c>
    </row>
    <row r="50" spans="2:11" ht="34.5" customHeight="1">
      <c r="B50" s="65"/>
      <c r="C50" s="66"/>
      <c r="D50" s="67"/>
      <c r="E50" s="67"/>
      <c r="F50" s="68"/>
      <c r="G50" s="68"/>
      <c r="H50" s="68"/>
      <c r="I50" s="68"/>
      <c r="J50" s="68"/>
      <c r="K50" s="8">
        <f ca="1" t="shared" si="1"/>
      </c>
    </row>
    <row r="51" spans="2:11" ht="34.5" customHeight="1">
      <c r="B51" s="65"/>
      <c r="C51" s="66"/>
      <c r="D51" s="67"/>
      <c r="E51" s="67"/>
      <c r="F51" s="68"/>
      <c r="G51" s="68"/>
      <c r="H51" s="68"/>
      <c r="I51" s="68"/>
      <c r="J51" s="68"/>
      <c r="K51" s="8">
        <f ca="1" t="shared" si="1"/>
      </c>
    </row>
    <row r="52" spans="2:11" ht="34.5" customHeight="1">
      <c r="B52" s="65"/>
      <c r="C52" s="66"/>
      <c r="D52" s="67"/>
      <c r="E52" s="67"/>
      <c r="F52" s="68"/>
      <c r="G52" s="68"/>
      <c r="H52" s="68"/>
      <c r="I52" s="68"/>
      <c r="J52" s="68"/>
      <c r="K52" s="8">
        <f ca="1" t="shared" si="1"/>
      </c>
    </row>
    <row r="53" spans="2:11" ht="34.5" customHeight="1">
      <c r="B53" s="65"/>
      <c r="C53" s="66"/>
      <c r="D53" s="67"/>
      <c r="E53" s="67"/>
      <c r="F53" s="68"/>
      <c r="G53" s="68"/>
      <c r="H53" s="68"/>
      <c r="I53" s="68"/>
      <c r="J53" s="68"/>
      <c r="K53" s="8">
        <f ca="1" t="shared" si="1"/>
      </c>
    </row>
    <row r="54" spans="2:11" ht="34.5" customHeight="1">
      <c r="B54" s="65"/>
      <c r="C54" s="66"/>
      <c r="D54" s="67"/>
      <c r="E54" s="67"/>
      <c r="F54" s="68"/>
      <c r="G54" s="68"/>
      <c r="H54" s="68"/>
      <c r="I54" s="68"/>
      <c r="J54" s="68"/>
      <c r="K54" s="8">
        <f ca="1" t="shared" si="1"/>
      </c>
    </row>
    <row r="55" spans="2:11" ht="34.5" customHeight="1">
      <c r="B55" s="72" t="s">
        <v>74</v>
      </c>
      <c r="C55" s="73">
        <f>SUM(C43:C54)</f>
        <v>0</v>
      </c>
      <c r="D55" s="79"/>
      <c r="E55" s="74"/>
      <c r="F55" s="75"/>
      <c r="G55" s="76"/>
      <c r="H55" s="74"/>
      <c r="I55" s="74"/>
      <c r="J55" s="74"/>
      <c r="K55" s="8">
        <f ca="1" t="shared" si="1"/>
      </c>
    </row>
    <row r="56" spans="2:11" ht="34.5" customHeight="1">
      <c r="B56" s="65"/>
      <c r="C56" s="66"/>
      <c r="D56" s="67"/>
      <c r="E56" s="67"/>
      <c r="F56" s="68"/>
      <c r="G56" s="68"/>
      <c r="H56" s="68"/>
      <c r="I56" s="68"/>
      <c r="J56" s="68"/>
      <c r="K56" s="8">
        <f aca="true" ca="1" t="shared" si="2" ref="K56:K68">IF(C56&lt;&gt;0,IF(ISERROR(FIND("立",D56))=FALSE,"立",IF(ISERROR(FIND("選",D56))=FALSE,"選",INDIRECT("J"&amp;ROW()-1))),"")</f>
      </c>
    </row>
    <row r="57" spans="2:11" ht="34.5" customHeight="1">
      <c r="B57" s="65"/>
      <c r="C57" s="66"/>
      <c r="D57" s="67"/>
      <c r="E57" s="67"/>
      <c r="F57" s="68"/>
      <c r="G57" s="68"/>
      <c r="H57" s="68"/>
      <c r="I57" s="68"/>
      <c r="J57" s="68"/>
      <c r="K57" s="8">
        <f ca="1" t="shared" si="2"/>
      </c>
    </row>
    <row r="58" spans="2:11" ht="34.5" customHeight="1">
      <c r="B58" s="65"/>
      <c r="C58" s="66"/>
      <c r="D58" s="67"/>
      <c r="E58" s="67"/>
      <c r="F58" s="68"/>
      <c r="G58" s="68"/>
      <c r="H58" s="68"/>
      <c r="I58" s="68"/>
      <c r="J58" s="68"/>
      <c r="K58" s="8">
        <f ca="1" t="shared" si="2"/>
      </c>
    </row>
    <row r="59" spans="2:11" ht="34.5" customHeight="1">
      <c r="B59" s="65"/>
      <c r="C59" s="66"/>
      <c r="D59" s="67"/>
      <c r="E59" s="67"/>
      <c r="F59" s="68"/>
      <c r="G59" s="68"/>
      <c r="H59" s="68"/>
      <c r="I59" s="68"/>
      <c r="J59" s="68"/>
      <c r="K59" s="8">
        <f ca="1" t="shared" si="2"/>
      </c>
    </row>
    <row r="60" spans="2:11" ht="34.5" customHeight="1">
      <c r="B60" s="65"/>
      <c r="C60" s="66"/>
      <c r="D60" s="67"/>
      <c r="E60" s="67"/>
      <c r="F60" s="68"/>
      <c r="G60" s="68"/>
      <c r="H60" s="68"/>
      <c r="I60" s="68"/>
      <c r="J60" s="68"/>
      <c r="K60" s="8">
        <f ca="1" t="shared" si="2"/>
      </c>
    </row>
    <row r="61" spans="2:11" ht="34.5" customHeight="1">
      <c r="B61" s="65"/>
      <c r="C61" s="66"/>
      <c r="D61" s="67"/>
      <c r="E61" s="67"/>
      <c r="F61" s="68"/>
      <c r="G61" s="68"/>
      <c r="H61" s="68"/>
      <c r="I61" s="68"/>
      <c r="J61" s="68"/>
      <c r="K61" s="8">
        <f ca="1" t="shared" si="2"/>
      </c>
    </row>
    <row r="62" spans="2:11" ht="34.5" customHeight="1">
      <c r="B62" s="65"/>
      <c r="C62" s="66"/>
      <c r="D62" s="67"/>
      <c r="E62" s="67"/>
      <c r="F62" s="68"/>
      <c r="G62" s="68"/>
      <c r="H62" s="68"/>
      <c r="I62" s="68"/>
      <c r="J62" s="68"/>
      <c r="K62" s="8">
        <f ca="1" t="shared" si="2"/>
      </c>
    </row>
    <row r="63" spans="2:11" ht="34.5" customHeight="1">
      <c r="B63" s="65"/>
      <c r="C63" s="66"/>
      <c r="D63" s="67"/>
      <c r="E63" s="67"/>
      <c r="F63" s="68"/>
      <c r="G63" s="68"/>
      <c r="H63" s="68"/>
      <c r="I63" s="68"/>
      <c r="J63" s="68"/>
      <c r="K63" s="8">
        <f ca="1" t="shared" si="2"/>
      </c>
    </row>
    <row r="64" spans="2:11" ht="34.5" customHeight="1">
      <c r="B64" s="65"/>
      <c r="C64" s="66"/>
      <c r="D64" s="67"/>
      <c r="E64" s="67"/>
      <c r="F64" s="68"/>
      <c r="G64" s="68"/>
      <c r="H64" s="68"/>
      <c r="I64" s="68"/>
      <c r="J64" s="68"/>
      <c r="K64" s="8">
        <f ca="1" t="shared" si="2"/>
      </c>
    </row>
    <row r="65" spans="2:11" ht="34.5" customHeight="1">
      <c r="B65" s="65"/>
      <c r="C65" s="66"/>
      <c r="D65" s="67"/>
      <c r="E65" s="67"/>
      <c r="F65" s="68"/>
      <c r="G65" s="68"/>
      <c r="H65" s="68"/>
      <c r="I65" s="68"/>
      <c r="J65" s="68"/>
      <c r="K65" s="8">
        <f ca="1" t="shared" si="2"/>
      </c>
    </row>
    <row r="66" spans="2:11" ht="34.5" customHeight="1">
      <c r="B66" s="65"/>
      <c r="C66" s="66"/>
      <c r="D66" s="67"/>
      <c r="E66" s="67"/>
      <c r="F66" s="68"/>
      <c r="G66" s="68"/>
      <c r="H66" s="68"/>
      <c r="I66" s="68"/>
      <c r="J66" s="68"/>
      <c r="K66" s="8">
        <f ca="1" t="shared" si="2"/>
      </c>
    </row>
    <row r="67" spans="2:11" ht="34.5" customHeight="1">
      <c r="B67" s="65"/>
      <c r="C67" s="66"/>
      <c r="D67" s="67"/>
      <c r="E67" s="67"/>
      <c r="F67" s="68"/>
      <c r="G67" s="68"/>
      <c r="H67" s="68"/>
      <c r="I67" s="68"/>
      <c r="J67" s="68"/>
      <c r="K67" s="8">
        <f ca="1" t="shared" si="2"/>
      </c>
    </row>
    <row r="68" spans="2:11" ht="34.5" customHeight="1">
      <c r="B68" s="72" t="s">
        <v>74</v>
      </c>
      <c r="C68" s="73">
        <f>SUM(C56:C67)</f>
        <v>0</v>
      </c>
      <c r="D68" s="79"/>
      <c r="E68" s="74"/>
      <c r="F68" s="75"/>
      <c r="G68" s="76"/>
      <c r="H68" s="74"/>
      <c r="I68" s="74"/>
      <c r="J68" s="74"/>
      <c r="K68" s="8">
        <f ca="1" t="shared" si="2"/>
      </c>
    </row>
    <row r="69" spans="2:11" ht="34.5" customHeight="1">
      <c r="B69" s="65"/>
      <c r="C69" s="66"/>
      <c r="D69" s="67"/>
      <c r="E69" s="67"/>
      <c r="F69" s="68"/>
      <c r="G69" s="68"/>
      <c r="H69" s="68"/>
      <c r="I69" s="68"/>
      <c r="J69" s="68"/>
      <c r="K69" s="8">
        <f aca="true" ca="1" t="shared" si="3" ref="K69:K132">IF(C69&lt;&gt;0,IF(ISERROR(FIND("立",D69))=FALSE,"立",IF(ISERROR(FIND("選",D69))=FALSE,"選",INDIRECT("J"&amp;ROW()-1))),"")</f>
      </c>
    </row>
    <row r="70" spans="2:11" ht="34.5" customHeight="1">
      <c r="B70" s="65"/>
      <c r="C70" s="66"/>
      <c r="D70" s="67"/>
      <c r="E70" s="67"/>
      <c r="F70" s="68"/>
      <c r="G70" s="68"/>
      <c r="H70" s="68"/>
      <c r="I70" s="68"/>
      <c r="J70" s="68"/>
      <c r="K70" s="8">
        <f ca="1" t="shared" si="3"/>
      </c>
    </row>
    <row r="71" spans="2:11" ht="34.5" customHeight="1">
      <c r="B71" s="65"/>
      <c r="C71" s="66"/>
      <c r="D71" s="67"/>
      <c r="E71" s="67"/>
      <c r="F71" s="68"/>
      <c r="G71" s="68"/>
      <c r="H71" s="68"/>
      <c r="I71" s="68"/>
      <c r="J71" s="68"/>
      <c r="K71" s="8">
        <f ca="1" t="shared" si="3"/>
      </c>
    </row>
    <row r="72" spans="2:11" ht="34.5" customHeight="1">
      <c r="B72" s="65"/>
      <c r="C72" s="66"/>
      <c r="D72" s="67"/>
      <c r="E72" s="67"/>
      <c r="F72" s="68"/>
      <c r="G72" s="68"/>
      <c r="H72" s="68"/>
      <c r="I72" s="68"/>
      <c r="J72" s="68"/>
      <c r="K72" s="8">
        <f ca="1" t="shared" si="3"/>
      </c>
    </row>
    <row r="73" spans="2:11" ht="34.5" customHeight="1">
      <c r="B73" s="65"/>
      <c r="C73" s="66"/>
      <c r="D73" s="67"/>
      <c r="E73" s="67"/>
      <c r="F73" s="68"/>
      <c r="G73" s="68"/>
      <c r="H73" s="68"/>
      <c r="I73" s="68"/>
      <c r="J73" s="68"/>
      <c r="K73" s="8">
        <f ca="1" t="shared" si="3"/>
      </c>
    </row>
    <row r="74" spans="2:11" ht="34.5" customHeight="1">
      <c r="B74" s="65"/>
      <c r="C74" s="66"/>
      <c r="D74" s="67"/>
      <c r="E74" s="67"/>
      <c r="F74" s="68"/>
      <c r="G74" s="68"/>
      <c r="H74" s="68"/>
      <c r="I74" s="68"/>
      <c r="J74" s="68"/>
      <c r="K74" s="8">
        <f ca="1" t="shared" si="3"/>
      </c>
    </row>
    <row r="75" spans="2:11" ht="34.5" customHeight="1">
      <c r="B75" s="65"/>
      <c r="C75" s="66"/>
      <c r="D75" s="67"/>
      <c r="E75" s="67"/>
      <c r="F75" s="68"/>
      <c r="G75" s="68"/>
      <c r="H75" s="68"/>
      <c r="I75" s="68"/>
      <c r="J75" s="68"/>
      <c r="K75" s="8">
        <f ca="1" t="shared" si="3"/>
      </c>
    </row>
    <row r="76" spans="2:11" ht="34.5" customHeight="1">
      <c r="B76" s="65"/>
      <c r="C76" s="66"/>
      <c r="D76" s="67"/>
      <c r="E76" s="67"/>
      <c r="F76" s="68"/>
      <c r="G76" s="68"/>
      <c r="H76" s="68"/>
      <c r="I76" s="68"/>
      <c r="J76" s="68"/>
      <c r="K76" s="8">
        <f ca="1" t="shared" si="3"/>
      </c>
    </row>
    <row r="77" spans="2:11" ht="34.5" customHeight="1">
      <c r="B77" s="65"/>
      <c r="C77" s="66"/>
      <c r="D77" s="67"/>
      <c r="E77" s="67"/>
      <c r="F77" s="68"/>
      <c r="G77" s="68"/>
      <c r="H77" s="68"/>
      <c r="I77" s="68"/>
      <c r="J77" s="68"/>
      <c r="K77" s="8">
        <f ca="1" t="shared" si="3"/>
      </c>
    </row>
    <row r="78" spans="2:11" ht="34.5" customHeight="1">
      <c r="B78" s="65"/>
      <c r="C78" s="66"/>
      <c r="D78" s="67"/>
      <c r="E78" s="67"/>
      <c r="F78" s="68"/>
      <c r="G78" s="68"/>
      <c r="H78" s="68"/>
      <c r="I78" s="68"/>
      <c r="J78" s="68"/>
      <c r="K78" s="8">
        <f ca="1" t="shared" si="3"/>
      </c>
    </row>
    <row r="79" spans="2:11" ht="34.5" customHeight="1">
      <c r="B79" s="65"/>
      <c r="C79" s="66"/>
      <c r="D79" s="67"/>
      <c r="E79" s="67"/>
      <c r="F79" s="68"/>
      <c r="G79" s="68"/>
      <c r="H79" s="68"/>
      <c r="I79" s="68"/>
      <c r="J79" s="68"/>
      <c r="K79" s="8">
        <f ca="1" t="shared" si="3"/>
      </c>
    </row>
    <row r="80" spans="2:11" ht="34.5" customHeight="1">
      <c r="B80" s="65"/>
      <c r="C80" s="66"/>
      <c r="D80" s="67"/>
      <c r="E80" s="67"/>
      <c r="F80" s="68"/>
      <c r="G80" s="68"/>
      <c r="H80" s="68"/>
      <c r="I80" s="68"/>
      <c r="J80" s="68"/>
      <c r="K80" s="8">
        <f ca="1" t="shared" si="3"/>
      </c>
    </row>
    <row r="81" spans="2:11" ht="34.5" customHeight="1">
      <c r="B81" s="72" t="s">
        <v>74</v>
      </c>
      <c r="C81" s="73">
        <f>SUM(C69:C80)</f>
        <v>0</v>
      </c>
      <c r="D81" s="79"/>
      <c r="E81" s="74"/>
      <c r="F81" s="75"/>
      <c r="G81" s="76"/>
      <c r="H81" s="74"/>
      <c r="I81" s="74"/>
      <c r="J81" s="74"/>
      <c r="K81" s="8">
        <f ca="1" t="shared" si="3"/>
      </c>
    </row>
    <row r="82" spans="2:11" ht="34.5" customHeight="1">
      <c r="B82" s="65"/>
      <c r="C82" s="66"/>
      <c r="D82" s="67"/>
      <c r="E82" s="67"/>
      <c r="F82" s="68"/>
      <c r="G82" s="68"/>
      <c r="H82" s="68"/>
      <c r="I82" s="68"/>
      <c r="J82" s="68"/>
      <c r="K82" s="8">
        <f ca="1" t="shared" si="3"/>
      </c>
    </row>
    <row r="83" spans="2:11" ht="34.5" customHeight="1">
      <c r="B83" s="65"/>
      <c r="C83" s="66"/>
      <c r="D83" s="67"/>
      <c r="E83" s="67"/>
      <c r="F83" s="68"/>
      <c r="G83" s="68"/>
      <c r="H83" s="68"/>
      <c r="I83" s="68"/>
      <c r="J83" s="68"/>
      <c r="K83" s="8">
        <f ca="1" t="shared" si="3"/>
      </c>
    </row>
    <row r="84" spans="2:11" ht="34.5" customHeight="1">
      <c r="B84" s="65"/>
      <c r="C84" s="66"/>
      <c r="D84" s="67"/>
      <c r="E84" s="67"/>
      <c r="F84" s="68"/>
      <c r="G84" s="68"/>
      <c r="H84" s="68"/>
      <c r="I84" s="68"/>
      <c r="J84" s="68"/>
      <c r="K84" s="8">
        <f ca="1" t="shared" si="3"/>
      </c>
    </row>
    <row r="85" spans="2:11" ht="34.5" customHeight="1">
      <c r="B85" s="65"/>
      <c r="C85" s="66"/>
      <c r="D85" s="67"/>
      <c r="E85" s="67"/>
      <c r="F85" s="68"/>
      <c r="G85" s="68"/>
      <c r="H85" s="68"/>
      <c r="I85" s="68"/>
      <c r="J85" s="68"/>
      <c r="K85" s="8">
        <f ca="1" t="shared" si="3"/>
      </c>
    </row>
    <row r="86" spans="2:11" ht="34.5" customHeight="1">
      <c r="B86" s="65"/>
      <c r="C86" s="66"/>
      <c r="D86" s="67"/>
      <c r="E86" s="67"/>
      <c r="F86" s="68"/>
      <c r="G86" s="68"/>
      <c r="H86" s="68"/>
      <c r="I86" s="68"/>
      <c r="J86" s="68"/>
      <c r="K86" s="8">
        <f ca="1" t="shared" si="3"/>
      </c>
    </row>
    <row r="87" spans="2:11" ht="34.5" customHeight="1">
      <c r="B87" s="65"/>
      <c r="C87" s="66"/>
      <c r="D87" s="67"/>
      <c r="E87" s="67"/>
      <c r="F87" s="68"/>
      <c r="G87" s="68"/>
      <c r="H87" s="68"/>
      <c r="I87" s="68"/>
      <c r="J87" s="68"/>
      <c r="K87" s="8">
        <f ca="1" t="shared" si="3"/>
      </c>
    </row>
    <row r="88" spans="2:11" ht="34.5" customHeight="1">
      <c r="B88" s="65"/>
      <c r="C88" s="66"/>
      <c r="D88" s="67"/>
      <c r="E88" s="67"/>
      <c r="F88" s="68"/>
      <c r="G88" s="68"/>
      <c r="H88" s="68"/>
      <c r="I88" s="68"/>
      <c r="J88" s="68"/>
      <c r="K88" s="8">
        <f ca="1" t="shared" si="3"/>
      </c>
    </row>
    <row r="89" spans="2:11" ht="34.5" customHeight="1">
      <c r="B89" s="65"/>
      <c r="C89" s="66"/>
      <c r="D89" s="67"/>
      <c r="E89" s="67"/>
      <c r="F89" s="68"/>
      <c r="G89" s="68"/>
      <c r="H89" s="68"/>
      <c r="I89" s="68"/>
      <c r="J89" s="68"/>
      <c r="K89" s="8">
        <f ca="1" t="shared" si="3"/>
      </c>
    </row>
    <row r="90" spans="2:11" ht="34.5" customHeight="1">
      <c r="B90" s="65"/>
      <c r="C90" s="66"/>
      <c r="D90" s="67"/>
      <c r="E90" s="67"/>
      <c r="F90" s="68"/>
      <c r="G90" s="68"/>
      <c r="H90" s="68"/>
      <c r="I90" s="68"/>
      <c r="J90" s="68"/>
      <c r="K90" s="8">
        <f ca="1" t="shared" si="3"/>
      </c>
    </row>
    <row r="91" spans="2:11" ht="34.5" customHeight="1">
      <c r="B91" s="65"/>
      <c r="C91" s="66"/>
      <c r="D91" s="67"/>
      <c r="E91" s="67"/>
      <c r="F91" s="68"/>
      <c r="G91" s="68"/>
      <c r="H91" s="68"/>
      <c r="I91" s="68"/>
      <c r="J91" s="68"/>
      <c r="K91" s="8">
        <f ca="1" t="shared" si="3"/>
      </c>
    </row>
    <row r="92" spans="2:11" ht="34.5" customHeight="1">
      <c r="B92" s="65"/>
      <c r="C92" s="66"/>
      <c r="D92" s="67"/>
      <c r="E92" s="67"/>
      <c r="F92" s="68"/>
      <c r="G92" s="68"/>
      <c r="H92" s="68"/>
      <c r="I92" s="68"/>
      <c r="J92" s="68"/>
      <c r="K92" s="8">
        <f ca="1" t="shared" si="3"/>
      </c>
    </row>
    <row r="93" spans="2:11" ht="34.5" customHeight="1">
      <c r="B93" s="65"/>
      <c r="C93" s="66"/>
      <c r="D93" s="67"/>
      <c r="E93" s="67"/>
      <c r="F93" s="68"/>
      <c r="G93" s="68"/>
      <c r="H93" s="68"/>
      <c r="I93" s="68"/>
      <c r="J93" s="68"/>
      <c r="K93" s="8">
        <f ca="1" t="shared" si="3"/>
      </c>
    </row>
    <row r="94" spans="2:11" ht="34.5" customHeight="1">
      <c r="B94" s="72" t="s">
        <v>74</v>
      </c>
      <c r="C94" s="73">
        <f>SUM(C82:C93)</f>
        <v>0</v>
      </c>
      <c r="D94" s="74"/>
      <c r="E94" s="74"/>
      <c r="F94" s="75"/>
      <c r="G94" s="76"/>
      <c r="H94" s="74"/>
      <c r="I94" s="74"/>
      <c r="J94" s="74"/>
      <c r="K94" s="8">
        <f ca="1" t="shared" si="3"/>
      </c>
    </row>
    <row r="95" spans="2:11" ht="34.5" customHeight="1">
      <c r="B95" s="65"/>
      <c r="C95" s="66"/>
      <c r="D95" s="67"/>
      <c r="E95" s="67"/>
      <c r="F95" s="68"/>
      <c r="G95" s="68"/>
      <c r="H95" s="68"/>
      <c r="I95" s="68"/>
      <c r="J95" s="68"/>
      <c r="K95" s="8">
        <f ca="1" t="shared" si="3"/>
      </c>
    </row>
    <row r="96" spans="2:11" ht="34.5" customHeight="1">
      <c r="B96" s="65"/>
      <c r="C96" s="66"/>
      <c r="D96" s="67"/>
      <c r="E96" s="67"/>
      <c r="F96" s="68"/>
      <c r="G96" s="68"/>
      <c r="H96" s="68"/>
      <c r="I96" s="68"/>
      <c r="J96" s="68"/>
      <c r="K96" s="8">
        <f ca="1" t="shared" si="3"/>
      </c>
    </row>
    <row r="97" spans="2:11" ht="34.5" customHeight="1">
      <c r="B97" s="65"/>
      <c r="C97" s="66"/>
      <c r="D97" s="67"/>
      <c r="E97" s="67"/>
      <c r="F97" s="68"/>
      <c r="G97" s="68"/>
      <c r="H97" s="68"/>
      <c r="I97" s="68"/>
      <c r="J97" s="68"/>
      <c r="K97" s="8">
        <f ca="1" t="shared" si="3"/>
      </c>
    </row>
    <row r="98" spans="2:11" ht="34.5" customHeight="1">
      <c r="B98" s="65"/>
      <c r="C98" s="66"/>
      <c r="D98" s="67"/>
      <c r="E98" s="67"/>
      <c r="F98" s="68"/>
      <c r="G98" s="68"/>
      <c r="H98" s="68"/>
      <c r="I98" s="68"/>
      <c r="J98" s="68"/>
      <c r="K98" s="8">
        <f ca="1" t="shared" si="3"/>
      </c>
    </row>
    <row r="99" spans="2:11" ht="34.5" customHeight="1">
      <c r="B99" s="65"/>
      <c r="C99" s="66"/>
      <c r="D99" s="67"/>
      <c r="E99" s="67"/>
      <c r="F99" s="68"/>
      <c r="G99" s="68"/>
      <c r="H99" s="68"/>
      <c r="I99" s="68"/>
      <c r="J99" s="68"/>
      <c r="K99" s="8">
        <f ca="1" t="shared" si="3"/>
      </c>
    </row>
    <row r="100" spans="2:11" ht="34.5" customHeight="1">
      <c r="B100" s="65"/>
      <c r="C100" s="66"/>
      <c r="D100" s="67"/>
      <c r="E100" s="67"/>
      <c r="F100" s="68"/>
      <c r="G100" s="68"/>
      <c r="H100" s="68"/>
      <c r="I100" s="68"/>
      <c r="J100" s="68"/>
      <c r="K100" s="8">
        <f ca="1" t="shared" si="3"/>
      </c>
    </row>
    <row r="101" spans="2:11" ht="34.5" customHeight="1">
      <c r="B101" s="65"/>
      <c r="C101" s="66"/>
      <c r="D101" s="67"/>
      <c r="E101" s="67"/>
      <c r="F101" s="68"/>
      <c r="G101" s="68"/>
      <c r="H101" s="68"/>
      <c r="I101" s="68"/>
      <c r="J101" s="68"/>
      <c r="K101" s="8">
        <f ca="1" t="shared" si="3"/>
      </c>
    </row>
    <row r="102" spans="2:11" ht="34.5" customHeight="1">
      <c r="B102" s="65"/>
      <c r="C102" s="66"/>
      <c r="D102" s="67"/>
      <c r="E102" s="67"/>
      <c r="F102" s="68"/>
      <c r="G102" s="68"/>
      <c r="H102" s="68"/>
      <c r="I102" s="68"/>
      <c r="J102" s="68"/>
      <c r="K102" s="8">
        <f ca="1" t="shared" si="3"/>
      </c>
    </row>
    <row r="103" spans="2:11" ht="34.5" customHeight="1">
      <c r="B103" s="65"/>
      <c r="C103" s="66"/>
      <c r="D103" s="67"/>
      <c r="E103" s="67"/>
      <c r="F103" s="68"/>
      <c r="G103" s="68"/>
      <c r="H103" s="68"/>
      <c r="I103" s="68"/>
      <c r="J103" s="68"/>
      <c r="K103" s="8">
        <f ca="1" t="shared" si="3"/>
      </c>
    </row>
    <row r="104" spans="2:11" ht="34.5" customHeight="1">
      <c r="B104" s="65"/>
      <c r="C104" s="66"/>
      <c r="D104" s="67"/>
      <c r="E104" s="67"/>
      <c r="F104" s="68"/>
      <c r="G104" s="68"/>
      <c r="H104" s="68"/>
      <c r="I104" s="68"/>
      <c r="J104" s="68"/>
      <c r="K104" s="8">
        <f ca="1" t="shared" si="3"/>
      </c>
    </row>
    <row r="105" spans="2:11" ht="34.5" customHeight="1">
      <c r="B105" s="65"/>
      <c r="C105" s="66"/>
      <c r="D105" s="67"/>
      <c r="E105" s="67"/>
      <c r="F105" s="68"/>
      <c r="G105" s="68"/>
      <c r="H105" s="68"/>
      <c r="I105" s="68"/>
      <c r="J105" s="68"/>
      <c r="K105" s="8">
        <f ca="1" t="shared" si="3"/>
      </c>
    </row>
    <row r="106" spans="2:11" ht="34.5" customHeight="1">
      <c r="B106" s="65"/>
      <c r="C106" s="66"/>
      <c r="D106" s="67"/>
      <c r="E106" s="67"/>
      <c r="F106" s="68"/>
      <c r="G106" s="68"/>
      <c r="H106" s="68"/>
      <c r="I106" s="68"/>
      <c r="J106" s="68"/>
      <c r="K106" s="8">
        <f ca="1" t="shared" si="3"/>
      </c>
    </row>
    <row r="107" spans="2:11" ht="34.5" customHeight="1">
      <c r="B107" s="72" t="s">
        <v>74</v>
      </c>
      <c r="C107" s="73">
        <f>SUM(C95:C106)</f>
        <v>0</v>
      </c>
      <c r="D107" s="79"/>
      <c r="E107" s="74"/>
      <c r="F107" s="75"/>
      <c r="G107" s="76"/>
      <c r="H107" s="74"/>
      <c r="I107" s="74"/>
      <c r="J107" s="74"/>
      <c r="K107" s="8">
        <f ca="1" t="shared" si="3"/>
      </c>
    </row>
    <row r="108" spans="2:11" ht="34.5" customHeight="1">
      <c r="B108" s="65"/>
      <c r="C108" s="66"/>
      <c r="D108" s="67"/>
      <c r="E108" s="67"/>
      <c r="F108" s="68"/>
      <c r="G108" s="68"/>
      <c r="H108" s="68"/>
      <c r="I108" s="68"/>
      <c r="J108" s="68"/>
      <c r="K108" s="8">
        <f ca="1" t="shared" si="3"/>
      </c>
    </row>
    <row r="109" spans="2:11" ht="34.5" customHeight="1">
      <c r="B109" s="65"/>
      <c r="C109" s="66"/>
      <c r="D109" s="67"/>
      <c r="E109" s="67"/>
      <c r="F109" s="68"/>
      <c r="G109" s="68"/>
      <c r="H109" s="68"/>
      <c r="I109" s="68"/>
      <c r="J109" s="68"/>
      <c r="K109" s="8">
        <f ca="1" t="shared" si="3"/>
      </c>
    </row>
    <row r="110" spans="2:11" ht="34.5" customHeight="1">
      <c r="B110" s="65"/>
      <c r="C110" s="66"/>
      <c r="D110" s="67"/>
      <c r="E110" s="67"/>
      <c r="F110" s="68"/>
      <c r="G110" s="68"/>
      <c r="H110" s="68"/>
      <c r="I110" s="68"/>
      <c r="J110" s="68"/>
      <c r="K110" s="8">
        <f ca="1" t="shared" si="3"/>
      </c>
    </row>
    <row r="111" spans="2:11" ht="34.5" customHeight="1">
      <c r="B111" s="65"/>
      <c r="C111" s="66"/>
      <c r="D111" s="67"/>
      <c r="E111" s="67"/>
      <c r="F111" s="68"/>
      <c r="G111" s="68"/>
      <c r="H111" s="68"/>
      <c r="I111" s="68"/>
      <c r="J111" s="68"/>
      <c r="K111" s="8">
        <f ca="1" t="shared" si="3"/>
      </c>
    </row>
    <row r="112" spans="2:11" ht="34.5" customHeight="1">
      <c r="B112" s="65"/>
      <c r="C112" s="66"/>
      <c r="D112" s="67"/>
      <c r="E112" s="67"/>
      <c r="F112" s="68"/>
      <c r="G112" s="68"/>
      <c r="H112" s="68"/>
      <c r="I112" s="68"/>
      <c r="J112" s="68"/>
      <c r="K112" s="8">
        <f ca="1" t="shared" si="3"/>
      </c>
    </row>
    <row r="113" spans="2:11" ht="34.5" customHeight="1">
      <c r="B113" s="65"/>
      <c r="C113" s="66"/>
      <c r="D113" s="67"/>
      <c r="E113" s="67"/>
      <c r="F113" s="68"/>
      <c r="G113" s="68"/>
      <c r="H113" s="68"/>
      <c r="I113" s="68"/>
      <c r="J113" s="68"/>
      <c r="K113" s="8">
        <f ca="1" t="shared" si="3"/>
      </c>
    </row>
    <row r="114" spans="2:11" ht="34.5" customHeight="1">
      <c r="B114" s="65"/>
      <c r="C114" s="66"/>
      <c r="D114" s="67"/>
      <c r="E114" s="67"/>
      <c r="F114" s="68"/>
      <c r="G114" s="68"/>
      <c r="H114" s="68"/>
      <c r="I114" s="68"/>
      <c r="J114" s="68"/>
      <c r="K114" s="8">
        <f ca="1" t="shared" si="3"/>
      </c>
    </row>
    <row r="115" spans="2:11" ht="34.5" customHeight="1">
      <c r="B115" s="65"/>
      <c r="C115" s="66"/>
      <c r="D115" s="67"/>
      <c r="E115" s="67"/>
      <c r="F115" s="68"/>
      <c r="G115" s="68"/>
      <c r="H115" s="68"/>
      <c r="I115" s="68"/>
      <c r="J115" s="68"/>
      <c r="K115" s="8">
        <f ca="1" t="shared" si="3"/>
      </c>
    </row>
    <row r="116" spans="2:11" ht="34.5" customHeight="1">
      <c r="B116" s="65"/>
      <c r="C116" s="66"/>
      <c r="D116" s="67"/>
      <c r="E116" s="67"/>
      <c r="F116" s="68"/>
      <c r="G116" s="68"/>
      <c r="H116" s="68"/>
      <c r="I116" s="68"/>
      <c r="J116" s="68"/>
      <c r="K116" s="8">
        <f ca="1" t="shared" si="3"/>
      </c>
    </row>
    <row r="117" spans="2:11" ht="34.5" customHeight="1">
      <c r="B117" s="65"/>
      <c r="C117" s="66"/>
      <c r="D117" s="67"/>
      <c r="E117" s="67"/>
      <c r="F117" s="68"/>
      <c r="G117" s="68"/>
      <c r="H117" s="68"/>
      <c r="I117" s="68"/>
      <c r="J117" s="68"/>
      <c r="K117" s="8">
        <f ca="1" t="shared" si="3"/>
      </c>
    </row>
    <row r="118" spans="2:11" ht="34.5" customHeight="1">
      <c r="B118" s="65"/>
      <c r="C118" s="66"/>
      <c r="D118" s="67"/>
      <c r="E118" s="67"/>
      <c r="F118" s="68"/>
      <c r="G118" s="68"/>
      <c r="H118" s="68"/>
      <c r="I118" s="68"/>
      <c r="J118" s="68"/>
      <c r="K118" s="8">
        <f ca="1" t="shared" si="3"/>
      </c>
    </row>
    <row r="119" spans="2:11" ht="34.5" customHeight="1">
      <c r="B119" s="65"/>
      <c r="C119" s="66"/>
      <c r="D119" s="67"/>
      <c r="E119" s="67"/>
      <c r="F119" s="68"/>
      <c r="G119" s="68"/>
      <c r="H119" s="68"/>
      <c r="I119" s="68"/>
      <c r="J119" s="68"/>
      <c r="K119" s="8">
        <f ca="1" t="shared" si="3"/>
      </c>
    </row>
    <row r="120" spans="2:11" ht="34.5" customHeight="1">
      <c r="B120" s="72" t="s">
        <v>74</v>
      </c>
      <c r="C120" s="73">
        <f>SUM(C108:C119)</f>
        <v>0</v>
      </c>
      <c r="D120" s="79"/>
      <c r="E120" s="74"/>
      <c r="F120" s="75"/>
      <c r="G120" s="76"/>
      <c r="H120" s="74"/>
      <c r="I120" s="74"/>
      <c r="J120" s="74"/>
      <c r="K120" s="8">
        <f ca="1" t="shared" si="3"/>
      </c>
    </row>
    <row r="121" spans="2:11" ht="34.5" customHeight="1">
      <c r="B121" s="65"/>
      <c r="C121" s="66"/>
      <c r="D121" s="67"/>
      <c r="E121" s="67"/>
      <c r="F121" s="68"/>
      <c r="G121" s="68"/>
      <c r="H121" s="68"/>
      <c r="I121" s="68"/>
      <c r="J121" s="68"/>
      <c r="K121" s="8">
        <f ca="1" t="shared" si="3"/>
      </c>
    </row>
    <row r="122" spans="2:11" ht="34.5" customHeight="1">
      <c r="B122" s="65"/>
      <c r="C122" s="66"/>
      <c r="D122" s="67"/>
      <c r="E122" s="67"/>
      <c r="F122" s="68"/>
      <c r="G122" s="68"/>
      <c r="H122" s="68"/>
      <c r="I122" s="68"/>
      <c r="J122" s="68"/>
      <c r="K122" s="8">
        <f ca="1" t="shared" si="3"/>
      </c>
    </row>
    <row r="123" spans="2:11" ht="34.5" customHeight="1">
      <c r="B123" s="65"/>
      <c r="C123" s="66"/>
      <c r="D123" s="67"/>
      <c r="E123" s="67"/>
      <c r="F123" s="68"/>
      <c r="G123" s="68"/>
      <c r="H123" s="68"/>
      <c r="I123" s="68"/>
      <c r="J123" s="68"/>
      <c r="K123" s="8">
        <f ca="1" t="shared" si="3"/>
      </c>
    </row>
    <row r="124" spans="2:11" ht="34.5" customHeight="1">
      <c r="B124" s="65"/>
      <c r="C124" s="66"/>
      <c r="D124" s="67"/>
      <c r="E124" s="67"/>
      <c r="F124" s="68"/>
      <c r="G124" s="68"/>
      <c r="H124" s="68"/>
      <c r="I124" s="68"/>
      <c r="J124" s="68"/>
      <c r="K124" s="8">
        <f ca="1" t="shared" si="3"/>
      </c>
    </row>
    <row r="125" spans="2:11" ht="34.5" customHeight="1">
      <c r="B125" s="65"/>
      <c r="C125" s="66"/>
      <c r="D125" s="67"/>
      <c r="E125" s="67"/>
      <c r="F125" s="68"/>
      <c r="G125" s="68"/>
      <c r="H125" s="68"/>
      <c r="I125" s="68"/>
      <c r="J125" s="68"/>
      <c r="K125" s="8">
        <f ca="1" t="shared" si="3"/>
      </c>
    </row>
    <row r="126" spans="2:11" ht="34.5" customHeight="1">
      <c r="B126" s="65"/>
      <c r="C126" s="66"/>
      <c r="D126" s="67"/>
      <c r="E126" s="67"/>
      <c r="F126" s="68"/>
      <c r="G126" s="68"/>
      <c r="H126" s="68"/>
      <c r="I126" s="68"/>
      <c r="J126" s="68"/>
      <c r="K126" s="8">
        <f ca="1" t="shared" si="3"/>
      </c>
    </row>
    <row r="127" spans="2:11" ht="34.5" customHeight="1">
      <c r="B127" s="65"/>
      <c r="C127" s="66"/>
      <c r="D127" s="67"/>
      <c r="E127" s="67"/>
      <c r="F127" s="68"/>
      <c r="G127" s="68"/>
      <c r="H127" s="68"/>
      <c r="I127" s="68"/>
      <c r="J127" s="68"/>
      <c r="K127" s="8">
        <f ca="1" t="shared" si="3"/>
      </c>
    </row>
    <row r="128" spans="2:11" ht="34.5" customHeight="1">
      <c r="B128" s="65"/>
      <c r="C128" s="66"/>
      <c r="D128" s="67"/>
      <c r="E128" s="67"/>
      <c r="F128" s="68"/>
      <c r="G128" s="68"/>
      <c r="H128" s="68"/>
      <c r="I128" s="68"/>
      <c r="J128" s="68"/>
      <c r="K128" s="8">
        <f ca="1" t="shared" si="3"/>
      </c>
    </row>
    <row r="129" spans="2:11" ht="34.5" customHeight="1">
      <c r="B129" s="65"/>
      <c r="C129" s="66"/>
      <c r="D129" s="67"/>
      <c r="E129" s="67"/>
      <c r="F129" s="68"/>
      <c r="G129" s="68"/>
      <c r="H129" s="68"/>
      <c r="I129" s="68"/>
      <c r="J129" s="68"/>
      <c r="K129" s="8">
        <f ca="1" t="shared" si="3"/>
      </c>
    </row>
    <row r="130" spans="2:11" ht="34.5" customHeight="1">
      <c r="B130" s="65"/>
      <c r="C130" s="66"/>
      <c r="D130" s="67"/>
      <c r="E130" s="67"/>
      <c r="F130" s="68"/>
      <c r="G130" s="68"/>
      <c r="H130" s="68"/>
      <c r="I130" s="68"/>
      <c r="J130" s="68"/>
      <c r="K130" s="8">
        <f ca="1" t="shared" si="3"/>
      </c>
    </row>
    <row r="131" spans="2:11" ht="34.5" customHeight="1">
      <c r="B131" s="65"/>
      <c r="C131" s="66"/>
      <c r="D131" s="67"/>
      <c r="E131" s="67"/>
      <c r="F131" s="68"/>
      <c r="G131" s="68"/>
      <c r="H131" s="68"/>
      <c r="I131" s="68"/>
      <c r="J131" s="68"/>
      <c r="K131" s="8">
        <f ca="1" t="shared" si="3"/>
      </c>
    </row>
    <row r="132" spans="2:11" ht="34.5" customHeight="1">
      <c r="B132" s="65"/>
      <c r="C132" s="66"/>
      <c r="D132" s="67"/>
      <c r="E132" s="67"/>
      <c r="F132" s="68"/>
      <c r="G132" s="68"/>
      <c r="H132" s="68"/>
      <c r="I132" s="68"/>
      <c r="J132" s="68"/>
      <c r="K132" s="8">
        <f ca="1" t="shared" si="3"/>
      </c>
    </row>
    <row r="133" spans="2:11" ht="34.5" customHeight="1">
      <c r="B133" s="72" t="s">
        <v>74</v>
      </c>
      <c r="C133" s="73">
        <f>SUM(C121:C132)</f>
        <v>0</v>
      </c>
      <c r="D133" s="79"/>
      <c r="E133" s="74"/>
      <c r="F133" s="75"/>
      <c r="G133" s="76"/>
      <c r="H133" s="74"/>
      <c r="I133" s="74"/>
      <c r="J133" s="74"/>
      <c r="K133" s="8">
        <f aca="true" ca="1" t="shared" si="4" ref="K133:K146">IF(C133&lt;&gt;0,IF(ISERROR(FIND("立",D133))=FALSE,"立",IF(ISERROR(FIND("選",D133))=FALSE,"選",INDIRECT("J"&amp;ROW()-1))),"")</f>
      </c>
    </row>
    <row r="134" spans="2:11" ht="34.5" customHeight="1">
      <c r="B134" s="65"/>
      <c r="C134" s="66"/>
      <c r="D134" s="67"/>
      <c r="E134" s="67"/>
      <c r="F134" s="68"/>
      <c r="G134" s="68"/>
      <c r="H134" s="68"/>
      <c r="I134" s="68"/>
      <c r="J134" s="68"/>
      <c r="K134" s="8">
        <f ca="1" t="shared" si="4"/>
      </c>
    </row>
    <row r="135" spans="2:11" ht="34.5" customHeight="1">
      <c r="B135" s="65"/>
      <c r="C135" s="66"/>
      <c r="D135" s="67"/>
      <c r="E135" s="67"/>
      <c r="F135" s="68"/>
      <c r="G135" s="68"/>
      <c r="H135" s="68"/>
      <c r="I135" s="68"/>
      <c r="J135" s="68"/>
      <c r="K135" s="8">
        <f ca="1" t="shared" si="4"/>
      </c>
    </row>
    <row r="136" spans="2:11" ht="34.5" customHeight="1">
      <c r="B136" s="65"/>
      <c r="C136" s="66"/>
      <c r="D136" s="67"/>
      <c r="E136" s="67"/>
      <c r="F136" s="68"/>
      <c r="G136" s="68"/>
      <c r="H136" s="68"/>
      <c r="I136" s="68"/>
      <c r="J136" s="68"/>
      <c r="K136" s="8">
        <f ca="1" t="shared" si="4"/>
      </c>
    </row>
    <row r="137" spans="2:11" ht="34.5" customHeight="1">
      <c r="B137" s="65"/>
      <c r="C137" s="66"/>
      <c r="D137" s="67"/>
      <c r="E137" s="67"/>
      <c r="F137" s="68"/>
      <c r="G137" s="68"/>
      <c r="H137" s="68"/>
      <c r="I137" s="68"/>
      <c r="J137" s="68"/>
      <c r="K137" s="8">
        <f ca="1" t="shared" si="4"/>
      </c>
    </row>
    <row r="138" spans="2:11" ht="34.5" customHeight="1">
      <c r="B138" s="65"/>
      <c r="C138" s="66"/>
      <c r="D138" s="67"/>
      <c r="E138" s="67"/>
      <c r="F138" s="68"/>
      <c r="G138" s="68"/>
      <c r="H138" s="68"/>
      <c r="I138" s="68"/>
      <c r="J138" s="68"/>
      <c r="K138" s="8">
        <f ca="1" t="shared" si="4"/>
      </c>
    </row>
    <row r="139" spans="2:11" ht="34.5" customHeight="1">
      <c r="B139" s="65"/>
      <c r="C139" s="66"/>
      <c r="D139" s="67"/>
      <c r="E139" s="67"/>
      <c r="F139" s="68"/>
      <c r="G139" s="68"/>
      <c r="H139" s="68"/>
      <c r="I139" s="68"/>
      <c r="J139" s="68"/>
      <c r="K139" s="8">
        <f ca="1" t="shared" si="4"/>
      </c>
    </row>
    <row r="140" spans="2:11" ht="34.5" customHeight="1">
      <c r="B140" s="65"/>
      <c r="C140" s="66"/>
      <c r="D140" s="67"/>
      <c r="E140" s="67"/>
      <c r="F140" s="68"/>
      <c r="G140" s="68"/>
      <c r="H140" s="68"/>
      <c r="I140" s="68"/>
      <c r="J140" s="68"/>
      <c r="K140" s="8">
        <f ca="1" t="shared" si="4"/>
      </c>
    </row>
    <row r="141" spans="2:11" ht="34.5" customHeight="1">
      <c r="B141" s="65"/>
      <c r="C141" s="66"/>
      <c r="D141" s="67"/>
      <c r="E141" s="67"/>
      <c r="F141" s="68"/>
      <c r="G141" s="68"/>
      <c r="H141" s="68"/>
      <c r="I141" s="68"/>
      <c r="J141" s="68"/>
      <c r="K141" s="8">
        <f ca="1" t="shared" si="4"/>
      </c>
    </row>
    <row r="142" spans="2:11" ht="34.5" customHeight="1">
      <c r="B142" s="65"/>
      <c r="C142" s="66"/>
      <c r="D142" s="67"/>
      <c r="E142" s="67"/>
      <c r="F142" s="68"/>
      <c r="G142" s="68"/>
      <c r="H142" s="68"/>
      <c r="I142" s="68"/>
      <c r="J142" s="68"/>
      <c r="K142" s="8">
        <f ca="1" t="shared" si="4"/>
      </c>
    </row>
    <row r="143" spans="2:11" ht="34.5" customHeight="1">
      <c r="B143" s="65"/>
      <c r="C143" s="66"/>
      <c r="D143" s="67"/>
      <c r="E143" s="67"/>
      <c r="F143" s="68"/>
      <c r="G143" s="68"/>
      <c r="H143" s="68"/>
      <c r="I143" s="68"/>
      <c r="J143" s="68"/>
      <c r="K143" s="8">
        <f ca="1" t="shared" si="4"/>
      </c>
    </row>
    <row r="144" spans="2:11" ht="34.5" customHeight="1">
      <c r="B144" s="65"/>
      <c r="C144" s="66"/>
      <c r="D144" s="67"/>
      <c r="E144" s="67"/>
      <c r="F144" s="68"/>
      <c r="G144" s="68"/>
      <c r="H144" s="68"/>
      <c r="I144" s="68"/>
      <c r="J144" s="68"/>
      <c r="K144" s="8">
        <f ca="1" t="shared" si="4"/>
      </c>
    </row>
    <row r="145" spans="2:11" ht="34.5" customHeight="1">
      <c r="B145" s="65"/>
      <c r="C145" s="66"/>
      <c r="D145" s="67"/>
      <c r="E145" s="67"/>
      <c r="F145" s="68"/>
      <c r="G145" s="68"/>
      <c r="H145" s="68"/>
      <c r="I145" s="68"/>
      <c r="J145" s="68"/>
      <c r="K145" s="8">
        <f ca="1" t="shared" si="4"/>
      </c>
    </row>
    <row r="146" spans="2:11" ht="34.5" customHeight="1">
      <c r="B146" s="72" t="s">
        <v>74</v>
      </c>
      <c r="C146" s="73">
        <f>SUM(C134:C145)</f>
        <v>0</v>
      </c>
      <c r="D146" s="79"/>
      <c r="E146" s="74"/>
      <c r="F146" s="75"/>
      <c r="G146" s="76"/>
      <c r="H146" s="74"/>
      <c r="I146" s="74"/>
      <c r="J146" s="74"/>
      <c r="K146" s="8">
        <f ca="1" t="shared" si="4"/>
      </c>
    </row>
  </sheetData>
  <sheetProtection/>
  <mergeCells count="7">
    <mergeCell ref="B1:I1"/>
    <mergeCell ref="F2:H2"/>
    <mergeCell ref="I2:I3"/>
    <mergeCell ref="J2:J3"/>
    <mergeCell ref="B2:B3"/>
    <mergeCell ref="D2:D3"/>
    <mergeCell ref="E2:E3"/>
  </mergeCells>
  <dataValidations count="1">
    <dataValidation type="list" allowBlank="1" showInputMessage="1" showErrorMessage="1" sqref="D43:D54 D30:D41 D17:D28 D4:D15 D56:D67 D69:D80 D108:D119 D95:D106 D82:D93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rowBreaks count="1" manualBreakCount="1">
    <brk id="29" max="255" man="1"/>
  </rowBreaks>
  <legacyDrawing r:id="rId2"/>
</worksheet>
</file>

<file path=xl/worksheets/sheet5.xml><?xml version="1.0" encoding="utf-8"?>
<worksheet xmlns="http://schemas.openxmlformats.org/spreadsheetml/2006/main" xmlns:r="http://schemas.openxmlformats.org/officeDocument/2006/relationships">
  <sheetPr codeName="Sheet15"/>
  <dimension ref="B1:N68"/>
  <sheetViews>
    <sheetView zoomScale="75" zoomScaleNormal="75" zoomScaleSheetLayoutView="100" zoomScalePageLayoutView="0" workbookViewId="0" topLeftCell="A1">
      <selection activeCell="P8" sqref="P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39" t="s">
        <v>84</v>
      </c>
      <c r="C1" s="139"/>
      <c r="D1" s="139"/>
      <c r="E1" s="139"/>
      <c r="F1" s="139"/>
      <c r="G1" s="139"/>
      <c r="H1" s="139"/>
      <c r="I1" s="139"/>
      <c r="J1" s="13"/>
      <c r="K1" s="6"/>
    </row>
    <row r="2" spans="2:11" s="1" customFormat="1" ht="21" customHeight="1">
      <c r="B2" s="137" t="s">
        <v>0</v>
      </c>
      <c r="C2" s="33" t="s">
        <v>57</v>
      </c>
      <c r="D2" s="137" t="s">
        <v>1</v>
      </c>
      <c r="E2" s="198" t="s">
        <v>2</v>
      </c>
      <c r="F2" s="133" t="s">
        <v>3</v>
      </c>
      <c r="G2" s="134"/>
      <c r="H2" s="135"/>
      <c r="I2" s="198" t="s">
        <v>63</v>
      </c>
      <c r="J2" s="137" t="s">
        <v>6</v>
      </c>
      <c r="K2" s="7"/>
    </row>
    <row r="3" spans="2:11" s="1" customFormat="1" ht="20.25" customHeight="1">
      <c r="B3" s="138"/>
      <c r="C3" s="34" t="s">
        <v>56</v>
      </c>
      <c r="D3" s="138"/>
      <c r="E3" s="198"/>
      <c r="F3" s="4" t="s">
        <v>7</v>
      </c>
      <c r="G3" s="4" t="s">
        <v>4</v>
      </c>
      <c r="H3" s="4" t="s">
        <v>5</v>
      </c>
      <c r="I3" s="198"/>
      <c r="J3" s="138"/>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8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79"/>
      <c r="E29" s="74"/>
      <c r="F29" s="75"/>
      <c r="G29" s="76"/>
      <c r="H29" s="74"/>
      <c r="I29" s="74"/>
      <c r="J29" s="74"/>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74</v>
      </c>
      <c r="C42" s="73">
        <f>SUM(C30:C41)</f>
        <v>0</v>
      </c>
      <c r="D42" s="79"/>
      <c r="E42" s="74"/>
      <c r="F42" s="75"/>
      <c r="G42" s="76"/>
      <c r="H42" s="74"/>
      <c r="I42" s="74"/>
      <c r="J42" s="74"/>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79"/>
      <c r="E55" s="74"/>
      <c r="F55" s="75"/>
      <c r="G55" s="76"/>
      <c r="H55" s="74"/>
      <c r="I55" s="74"/>
      <c r="J55" s="74"/>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74</v>
      </c>
      <c r="C68" s="73">
        <f>SUM(C56:C67)</f>
        <v>0</v>
      </c>
      <c r="D68" s="79"/>
      <c r="E68" s="74"/>
      <c r="F68" s="75"/>
      <c r="G68" s="76"/>
      <c r="H68" s="74"/>
      <c r="I68" s="74"/>
      <c r="J68" s="74"/>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Sheet16"/>
  <dimension ref="B1:N68"/>
  <sheetViews>
    <sheetView zoomScale="75" zoomScaleNormal="75" zoomScaleSheetLayoutView="100" zoomScalePageLayoutView="0" workbookViewId="0" topLeftCell="A1">
      <selection activeCell="O10" sqref="O10"/>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39" t="s">
        <v>86</v>
      </c>
      <c r="C1" s="139"/>
      <c r="D1" s="139"/>
      <c r="E1" s="139"/>
      <c r="F1" s="139"/>
      <c r="G1" s="139"/>
      <c r="H1" s="139"/>
      <c r="I1" s="139"/>
      <c r="J1" s="13"/>
      <c r="K1" s="6"/>
    </row>
    <row r="2" spans="2:11" s="1" customFormat="1" ht="21" customHeight="1">
      <c r="B2" s="137" t="s">
        <v>0</v>
      </c>
      <c r="C2" s="33" t="s">
        <v>57</v>
      </c>
      <c r="D2" s="137" t="s">
        <v>1</v>
      </c>
      <c r="E2" s="198" t="s">
        <v>2</v>
      </c>
      <c r="F2" s="133" t="s">
        <v>3</v>
      </c>
      <c r="G2" s="134"/>
      <c r="H2" s="135"/>
      <c r="I2" s="198" t="s">
        <v>63</v>
      </c>
      <c r="J2" s="137" t="s">
        <v>6</v>
      </c>
      <c r="K2" s="7"/>
    </row>
    <row r="3" spans="2:11" s="1" customFormat="1" ht="20.25" customHeight="1">
      <c r="B3" s="138"/>
      <c r="C3" s="34" t="s">
        <v>56</v>
      </c>
      <c r="D3" s="138"/>
      <c r="E3" s="198"/>
      <c r="F3" s="4" t="s">
        <v>7</v>
      </c>
      <c r="G3" s="4" t="s">
        <v>4</v>
      </c>
      <c r="H3" s="4" t="s">
        <v>5</v>
      </c>
      <c r="I3" s="198"/>
      <c r="J3" s="138"/>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79"/>
      <c r="E29" s="74"/>
      <c r="F29" s="75"/>
      <c r="G29" s="76"/>
      <c r="H29" s="74"/>
      <c r="I29" s="74"/>
      <c r="J29" s="74"/>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74</v>
      </c>
      <c r="C42" s="73">
        <f>SUM(C30:C41)</f>
        <v>0</v>
      </c>
      <c r="D42" s="79"/>
      <c r="E42" s="74"/>
      <c r="F42" s="75"/>
      <c r="G42" s="76"/>
      <c r="H42" s="74"/>
      <c r="I42" s="74"/>
      <c r="J42" s="74"/>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79"/>
      <c r="E55" s="74"/>
      <c r="F55" s="75"/>
      <c r="G55" s="76"/>
      <c r="H55" s="74"/>
      <c r="I55" s="74"/>
      <c r="J55" s="74"/>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74</v>
      </c>
      <c r="C68" s="73">
        <f>SUM(C56:C67)</f>
        <v>0</v>
      </c>
      <c r="D68" s="79"/>
      <c r="E68" s="74"/>
      <c r="F68" s="75"/>
      <c r="G68" s="76"/>
      <c r="H68" s="74"/>
      <c r="I68" s="74"/>
      <c r="J68" s="74"/>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7"/>
  <dimension ref="B1:N68"/>
  <sheetViews>
    <sheetView zoomScale="75" zoomScaleNormal="75" zoomScaleSheetLayoutView="100" zoomScalePageLayoutView="0" workbookViewId="0" topLeftCell="A1">
      <selection activeCell="C8" sqref="C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39" t="s">
        <v>87</v>
      </c>
      <c r="C1" s="139"/>
      <c r="D1" s="139"/>
      <c r="E1" s="139"/>
      <c r="F1" s="139"/>
      <c r="G1" s="139"/>
      <c r="H1" s="139"/>
      <c r="I1" s="139"/>
      <c r="J1" s="13"/>
      <c r="K1" s="6"/>
    </row>
    <row r="2" spans="2:11" s="1" customFormat="1" ht="21" customHeight="1">
      <c r="B2" s="137" t="s">
        <v>0</v>
      </c>
      <c r="C2" s="33" t="s">
        <v>57</v>
      </c>
      <c r="D2" s="137" t="s">
        <v>1</v>
      </c>
      <c r="E2" s="198" t="s">
        <v>2</v>
      </c>
      <c r="F2" s="133" t="s">
        <v>3</v>
      </c>
      <c r="G2" s="134"/>
      <c r="H2" s="135"/>
      <c r="I2" s="198" t="s">
        <v>63</v>
      </c>
      <c r="J2" s="137" t="s">
        <v>6</v>
      </c>
      <c r="K2" s="7"/>
    </row>
    <row r="3" spans="2:11" s="1" customFormat="1" ht="20.25" customHeight="1">
      <c r="B3" s="138"/>
      <c r="C3" s="34" t="s">
        <v>56</v>
      </c>
      <c r="D3" s="138"/>
      <c r="E3" s="198"/>
      <c r="F3" s="4" t="s">
        <v>7</v>
      </c>
      <c r="G3" s="4" t="s">
        <v>4</v>
      </c>
      <c r="H3" s="4" t="s">
        <v>5</v>
      </c>
      <c r="I3" s="198"/>
      <c r="J3" s="138"/>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79"/>
      <c r="E29" s="74"/>
      <c r="F29" s="75"/>
      <c r="G29" s="76"/>
      <c r="H29" s="74"/>
      <c r="I29" s="74"/>
      <c r="J29" s="74"/>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74</v>
      </c>
      <c r="C42" s="73">
        <f>SUM(C30:C41)</f>
        <v>0</v>
      </c>
      <c r="D42" s="79"/>
      <c r="E42" s="74"/>
      <c r="F42" s="75"/>
      <c r="G42" s="76"/>
      <c r="H42" s="74"/>
      <c r="I42" s="74"/>
      <c r="J42" s="74"/>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79"/>
      <c r="E55" s="74"/>
      <c r="F55" s="75"/>
      <c r="G55" s="76"/>
      <c r="H55" s="74"/>
      <c r="I55" s="74"/>
      <c r="J55" s="74"/>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74</v>
      </c>
      <c r="C68" s="73">
        <f>SUM(C56:C67)</f>
        <v>0</v>
      </c>
      <c r="D68" s="79"/>
      <c r="E68" s="74"/>
      <c r="F68" s="75"/>
      <c r="G68" s="76"/>
      <c r="H68" s="74"/>
      <c r="I68" s="74"/>
      <c r="J68" s="74"/>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sheetPr codeName="Sheet18"/>
  <dimension ref="B1:N146"/>
  <sheetViews>
    <sheetView zoomScale="75" zoomScaleNormal="75" zoomScaleSheetLayoutView="100" zoomScalePageLayoutView="0" workbookViewId="0" topLeftCell="A1">
      <selection activeCell="F6" sqref="F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39" t="s">
        <v>88</v>
      </c>
      <c r="C1" s="139"/>
      <c r="D1" s="139"/>
      <c r="E1" s="139"/>
      <c r="F1" s="139"/>
      <c r="G1" s="139"/>
      <c r="H1" s="139"/>
      <c r="I1" s="139"/>
      <c r="J1" s="93"/>
      <c r="K1" s="6"/>
    </row>
    <row r="2" spans="2:11" s="1" customFormat="1" ht="21" customHeight="1">
      <c r="B2" s="195" t="s">
        <v>0</v>
      </c>
      <c r="C2" s="94" t="s">
        <v>57</v>
      </c>
      <c r="D2" s="195" t="s">
        <v>1</v>
      </c>
      <c r="E2" s="197" t="s">
        <v>2</v>
      </c>
      <c r="F2" s="190" t="s">
        <v>3</v>
      </c>
      <c r="G2" s="191"/>
      <c r="H2" s="192"/>
      <c r="I2" s="197" t="s">
        <v>63</v>
      </c>
      <c r="J2" s="195" t="s">
        <v>6</v>
      </c>
      <c r="K2" s="7"/>
    </row>
    <row r="3" spans="2:11" s="1" customFormat="1" ht="20.25" customHeight="1">
      <c r="B3" s="196"/>
      <c r="C3" s="95" t="s">
        <v>56</v>
      </c>
      <c r="D3" s="196"/>
      <c r="E3" s="197"/>
      <c r="F3" s="85" t="s">
        <v>7</v>
      </c>
      <c r="G3" s="85" t="s">
        <v>4</v>
      </c>
      <c r="H3" s="85" t="s">
        <v>5</v>
      </c>
      <c r="I3" s="197"/>
      <c r="J3" s="196"/>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79"/>
      <c r="E29" s="74"/>
      <c r="F29" s="75"/>
      <c r="G29" s="76"/>
      <c r="H29" s="74"/>
      <c r="I29" s="74"/>
      <c r="J29" s="74"/>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74</v>
      </c>
      <c r="C42" s="73">
        <f>SUM(C30:C41)</f>
        <v>0</v>
      </c>
      <c r="D42" s="79"/>
      <c r="E42" s="74"/>
      <c r="F42" s="75"/>
      <c r="G42" s="76"/>
      <c r="H42" s="74"/>
      <c r="I42" s="74"/>
      <c r="J42" s="74"/>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79"/>
      <c r="E55" s="74"/>
      <c r="F55" s="75"/>
      <c r="G55" s="76"/>
      <c r="H55" s="74"/>
      <c r="I55" s="74"/>
      <c r="J55" s="74"/>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74</v>
      </c>
      <c r="C68" s="73">
        <f>SUM(C56:C67)</f>
        <v>0</v>
      </c>
      <c r="D68" s="79"/>
      <c r="E68" s="74"/>
      <c r="F68" s="75"/>
      <c r="G68" s="76"/>
      <c r="H68" s="74"/>
      <c r="I68" s="74"/>
      <c r="J68" s="74"/>
      <c r="K68" s="8">
        <f ca="1" t="shared" si="3"/>
      </c>
    </row>
    <row r="69" spans="2:11" ht="34.5" customHeight="1">
      <c r="B69" s="65"/>
      <c r="C69" s="66"/>
      <c r="D69" s="67"/>
      <c r="E69" s="67"/>
      <c r="F69" s="68"/>
      <c r="G69" s="68"/>
      <c r="H69" s="68"/>
      <c r="I69" s="68"/>
      <c r="J69" s="68"/>
      <c r="K69" s="8">
        <f aca="true" ca="1" t="shared" si="4" ref="K69:K132">IF(C69&lt;&gt;0,IF(ISERROR(FIND("立",D69))=FALSE,"立",IF(ISERROR(FIND("選",D69))=FALSE,"選",INDIRECT("J"&amp;ROW()-1))),"")</f>
      </c>
    </row>
    <row r="70" spans="2:11" ht="34.5" customHeight="1">
      <c r="B70" s="65"/>
      <c r="C70" s="66"/>
      <c r="D70" s="67"/>
      <c r="E70" s="67"/>
      <c r="F70" s="68"/>
      <c r="G70" s="68"/>
      <c r="H70" s="68"/>
      <c r="I70" s="68"/>
      <c r="J70" s="68"/>
      <c r="K70" s="8">
        <f ca="1" t="shared" si="4"/>
      </c>
    </row>
    <row r="71" spans="2:11" ht="34.5" customHeight="1">
      <c r="B71" s="65"/>
      <c r="C71" s="66"/>
      <c r="D71" s="67"/>
      <c r="E71" s="67"/>
      <c r="F71" s="68"/>
      <c r="G71" s="68"/>
      <c r="H71" s="68"/>
      <c r="I71" s="68"/>
      <c r="J71" s="68"/>
      <c r="K71" s="8">
        <f ca="1" t="shared" si="4"/>
      </c>
    </row>
    <row r="72" spans="2:11" ht="34.5" customHeight="1">
      <c r="B72" s="65"/>
      <c r="C72" s="66"/>
      <c r="D72" s="67"/>
      <c r="E72" s="67"/>
      <c r="F72" s="68"/>
      <c r="G72" s="68"/>
      <c r="H72" s="68"/>
      <c r="I72" s="68"/>
      <c r="J72" s="68"/>
      <c r="K72" s="8">
        <f ca="1" t="shared" si="4"/>
      </c>
    </row>
    <row r="73" spans="2:11" ht="34.5" customHeight="1">
      <c r="B73" s="65"/>
      <c r="C73" s="66"/>
      <c r="D73" s="67"/>
      <c r="E73" s="67"/>
      <c r="F73" s="68"/>
      <c r="G73" s="68"/>
      <c r="H73" s="68"/>
      <c r="I73" s="68"/>
      <c r="J73" s="68"/>
      <c r="K73" s="8">
        <f ca="1" t="shared" si="4"/>
      </c>
    </row>
    <row r="74" spans="2:11" ht="34.5" customHeight="1">
      <c r="B74" s="65"/>
      <c r="C74" s="66"/>
      <c r="D74" s="67"/>
      <c r="E74" s="67"/>
      <c r="F74" s="68"/>
      <c r="G74" s="68"/>
      <c r="H74" s="68"/>
      <c r="I74" s="68"/>
      <c r="J74" s="68"/>
      <c r="K74" s="8">
        <f ca="1" t="shared" si="4"/>
      </c>
    </row>
    <row r="75" spans="2:11" ht="34.5" customHeight="1">
      <c r="B75" s="65"/>
      <c r="C75" s="66"/>
      <c r="D75" s="67"/>
      <c r="E75" s="67"/>
      <c r="F75" s="68"/>
      <c r="G75" s="68"/>
      <c r="H75" s="68"/>
      <c r="I75" s="68"/>
      <c r="J75" s="68"/>
      <c r="K75" s="8">
        <f ca="1" t="shared" si="4"/>
      </c>
    </row>
    <row r="76" spans="2:11" ht="34.5" customHeight="1">
      <c r="B76" s="65"/>
      <c r="C76" s="66"/>
      <c r="D76" s="67"/>
      <c r="E76" s="67"/>
      <c r="F76" s="68"/>
      <c r="G76" s="68"/>
      <c r="H76" s="68"/>
      <c r="I76" s="68"/>
      <c r="J76" s="68"/>
      <c r="K76" s="8">
        <f ca="1" t="shared" si="4"/>
      </c>
    </row>
    <row r="77" spans="2:11" ht="34.5" customHeight="1">
      <c r="B77" s="65"/>
      <c r="C77" s="66"/>
      <c r="D77" s="67"/>
      <c r="E77" s="67"/>
      <c r="F77" s="68"/>
      <c r="G77" s="68"/>
      <c r="H77" s="68"/>
      <c r="I77" s="68"/>
      <c r="J77" s="68"/>
      <c r="K77" s="8">
        <f ca="1" t="shared" si="4"/>
      </c>
    </row>
    <row r="78" spans="2:11" ht="34.5" customHeight="1">
      <c r="B78" s="65"/>
      <c r="C78" s="66"/>
      <c r="D78" s="67"/>
      <c r="E78" s="67"/>
      <c r="F78" s="68"/>
      <c r="G78" s="68"/>
      <c r="H78" s="68"/>
      <c r="I78" s="68"/>
      <c r="J78" s="68"/>
      <c r="K78" s="8">
        <f ca="1" t="shared" si="4"/>
      </c>
    </row>
    <row r="79" spans="2:11" ht="34.5" customHeight="1">
      <c r="B79" s="65"/>
      <c r="C79" s="66"/>
      <c r="D79" s="67"/>
      <c r="E79" s="67"/>
      <c r="F79" s="68"/>
      <c r="G79" s="68"/>
      <c r="H79" s="68"/>
      <c r="I79" s="68"/>
      <c r="J79" s="68"/>
      <c r="K79" s="8">
        <f ca="1" t="shared" si="4"/>
      </c>
    </row>
    <row r="80" spans="2:11" ht="34.5" customHeight="1">
      <c r="B80" s="65"/>
      <c r="C80" s="66"/>
      <c r="D80" s="67"/>
      <c r="E80" s="67"/>
      <c r="F80" s="68"/>
      <c r="G80" s="68"/>
      <c r="H80" s="68"/>
      <c r="I80" s="68"/>
      <c r="J80" s="68"/>
      <c r="K80" s="8">
        <f ca="1" t="shared" si="4"/>
      </c>
    </row>
    <row r="81" spans="2:11" ht="34.5" customHeight="1">
      <c r="B81" s="72" t="s">
        <v>74</v>
      </c>
      <c r="C81" s="73">
        <f>SUM(C69:C80)</f>
        <v>0</v>
      </c>
      <c r="D81" s="79"/>
      <c r="E81" s="74"/>
      <c r="F81" s="75"/>
      <c r="G81" s="76"/>
      <c r="H81" s="74"/>
      <c r="I81" s="74"/>
      <c r="J81" s="74"/>
      <c r="K81" s="8">
        <f ca="1" t="shared" si="4"/>
      </c>
    </row>
    <row r="82" spans="2:11" ht="34.5" customHeight="1">
      <c r="B82" s="65"/>
      <c r="C82" s="66"/>
      <c r="D82" s="67"/>
      <c r="E82" s="67"/>
      <c r="F82" s="68"/>
      <c r="G82" s="68"/>
      <c r="H82" s="68"/>
      <c r="I82" s="68"/>
      <c r="J82" s="68"/>
      <c r="K82" s="8">
        <f ca="1" t="shared" si="4"/>
      </c>
    </row>
    <row r="83" spans="2:11" ht="34.5" customHeight="1">
      <c r="B83" s="65"/>
      <c r="C83" s="66"/>
      <c r="D83" s="67"/>
      <c r="E83" s="67"/>
      <c r="F83" s="68"/>
      <c r="G83" s="68"/>
      <c r="H83" s="68"/>
      <c r="I83" s="68"/>
      <c r="J83" s="68"/>
      <c r="K83" s="8">
        <f ca="1" t="shared" si="4"/>
      </c>
    </row>
    <row r="84" spans="2:11" ht="34.5" customHeight="1">
      <c r="B84" s="65"/>
      <c r="C84" s="66"/>
      <c r="D84" s="67"/>
      <c r="E84" s="67"/>
      <c r="F84" s="68"/>
      <c r="G84" s="68"/>
      <c r="H84" s="68"/>
      <c r="I84" s="68"/>
      <c r="J84" s="68"/>
      <c r="K84" s="8">
        <f ca="1" t="shared" si="4"/>
      </c>
    </row>
    <row r="85" spans="2:11" ht="34.5" customHeight="1">
      <c r="B85" s="65"/>
      <c r="C85" s="66"/>
      <c r="D85" s="67"/>
      <c r="E85" s="67"/>
      <c r="F85" s="68"/>
      <c r="G85" s="68"/>
      <c r="H85" s="68"/>
      <c r="I85" s="68"/>
      <c r="J85" s="68"/>
      <c r="K85" s="8">
        <f ca="1" t="shared" si="4"/>
      </c>
    </row>
    <row r="86" spans="2:11" ht="34.5" customHeight="1">
      <c r="B86" s="65"/>
      <c r="C86" s="66"/>
      <c r="D86" s="67"/>
      <c r="E86" s="67"/>
      <c r="F86" s="68"/>
      <c r="G86" s="68"/>
      <c r="H86" s="68"/>
      <c r="I86" s="68"/>
      <c r="J86" s="68"/>
      <c r="K86" s="8">
        <f ca="1" t="shared" si="4"/>
      </c>
    </row>
    <row r="87" spans="2:11" ht="34.5" customHeight="1">
      <c r="B87" s="65"/>
      <c r="C87" s="66"/>
      <c r="D87" s="67"/>
      <c r="E87" s="67"/>
      <c r="F87" s="68"/>
      <c r="G87" s="68"/>
      <c r="H87" s="68"/>
      <c r="I87" s="68"/>
      <c r="J87" s="68"/>
      <c r="K87" s="8">
        <f ca="1" t="shared" si="4"/>
      </c>
    </row>
    <row r="88" spans="2:11" ht="34.5" customHeight="1">
      <c r="B88" s="65"/>
      <c r="C88" s="66"/>
      <c r="D88" s="67"/>
      <c r="E88" s="67"/>
      <c r="F88" s="68"/>
      <c r="G88" s="68"/>
      <c r="H88" s="68"/>
      <c r="I88" s="68"/>
      <c r="J88" s="68"/>
      <c r="K88" s="8">
        <f ca="1" t="shared" si="4"/>
      </c>
    </row>
    <row r="89" spans="2:11" ht="34.5" customHeight="1">
      <c r="B89" s="65"/>
      <c r="C89" s="66"/>
      <c r="D89" s="67"/>
      <c r="E89" s="67"/>
      <c r="F89" s="68"/>
      <c r="G89" s="68"/>
      <c r="H89" s="68"/>
      <c r="I89" s="68"/>
      <c r="J89" s="68"/>
      <c r="K89" s="8">
        <f ca="1" t="shared" si="4"/>
      </c>
    </row>
    <row r="90" spans="2:11" ht="34.5" customHeight="1">
      <c r="B90" s="65"/>
      <c r="C90" s="66"/>
      <c r="D90" s="67"/>
      <c r="E90" s="67"/>
      <c r="F90" s="68"/>
      <c r="G90" s="68"/>
      <c r="H90" s="68"/>
      <c r="I90" s="68"/>
      <c r="J90" s="68"/>
      <c r="K90" s="8">
        <f ca="1" t="shared" si="4"/>
      </c>
    </row>
    <row r="91" spans="2:11" ht="34.5" customHeight="1">
      <c r="B91" s="65"/>
      <c r="C91" s="66"/>
      <c r="D91" s="67"/>
      <c r="E91" s="67"/>
      <c r="F91" s="68"/>
      <c r="G91" s="68"/>
      <c r="H91" s="68"/>
      <c r="I91" s="68"/>
      <c r="J91" s="68"/>
      <c r="K91" s="8">
        <f ca="1" t="shared" si="4"/>
      </c>
    </row>
    <row r="92" spans="2:11" ht="34.5" customHeight="1">
      <c r="B92" s="65"/>
      <c r="C92" s="66"/>
      <c r="D92" s="67"/>
      <c r="E92" s="67"/>
      <c r="F92" s="68"/>
      <c r="G92" s="68"/>
      <c r="H92" s="68"/>
      <c r="I92" s="68"/>
      <c r="J92" s="68"/>
      <c r="K92" s="8">
        <f ca="1" t="shared" si="4"/>
      </c>
    </row>
    <row r="93" spans="2:11" ht="34.5" customHeight="1">
      <c r="B93" s="65"/>
      <c r="C93" s="66"/>
      <c r="D93" s="67"/>
      <c r="E93" s="67"/>
      <c r="F93" s="68"/>
      <c r="G93" s="68"/>
      <c r="H93" s="68"/>
      <c r="I93" s="68"/>
      <c r="J93" s="68"/>
      <c r="K93" s="8">
        <f ca="1" t="shared" si="4"/>
      </c>
    </row>
    <row r="94" spans="2:11" ht="34.5" customHeight="1">
      <c r="B94" s="72" t="s">
        <v>74</v>
      </c>
      <c r="C94" s="73">
        <f>SUM(C82:C93)</f>
        <v>0</v>
      </c>
      <c r="D94" s="79"/>
      <c r="E94" s="74"/>
      <c r="F94" s="75"/>
      <c r="G94" s="76"/>
      <c r="H94" s="74"/>
      <c r="I94" s="74"/>
      <c r="J94" s="74"/>
      <c r="K94" s="8">
        <f ca="1" t="shared" si="4"/>
      </c>
    </row>
    <row r="95" spans="2:11" ht="34.5" customHeight="1">
      <c r="B95" s="65"/>
      <c r="C95" s="66"/>
      <c r="D95" s="67"/>
      <c r="E95" s="67"/>
      <c r="F95" s="68"/>
      <c r="G95" s="68"/>
      <c r="H95" s="68"/>
      <c r="I95" s="68"/>
      <c r="J95" s="68"/>
      <c r="K95" s="8">
        <f ca="1" t="shared" si="4"/>
      </c>
    </row>
    <row r="96" spans="2:11" ht="34.5" customHeight="1">
      <c r="B96" s="65"/>
      <c r="C96" s="66"/>
      <c r="D96" s="67"/>
      <c r="E96" s="67"/>
      <c r="F96" s="68"/>
      <c r="G96" s="68"/>
      <c r="H96" s="68"/>
      <c r="I96" s="68"/>
      <c r="J96" s="68"/>
      <c r="K96" s="8">
        <f ca="1" t="shared" si="4"/>
      </c>
    </row>
    <row r="97" spans="2:11" ht="34.5" customHeight="1">
      <c r="B97" s="65"/>
      <c r="C97" s="66"/>
      <c r="D97" s="67"/>
      <c r="E97" s="67"/>
      <c r="F97" s="68"/>
      <c r="G97" s="68"/>
      <c r="H97" s="68"/>
      <c r="I97" s="68"/>
      <c r="J97" s="68"/>
      <c r="K97" s="8">
        <f ca="1" t="shared" si="4"/>
      </c>
    </row>
    <row r="98" spans="2:11" ht="34.5" customHeight="1">
      <c r="B98" s="65"/>
      <c r="C98" s="66"/>
      <c r="D98" s="67"/>
      <c r="E98" s="67"/>
      <c r="F98" s="68"/>
      <c r="G98" s="68"/>
      <c r="H98" s="68"/>
      <c r="I98" s="68"/>
      <c r="J98" s="68"/>
      <c r="K98" s="8">
        <f ca="1" t="shared" si="4"/>
      </c>
    </row>
    <row r="99" spans="2:11" ht="34.5" customHeight="1">
      <c r="B99" s="65"/>
      <c r="C99" s="66"/>
      <c r="D99" s="67"/>
      <c r="E99" s="67"/>
      <c r="F99" s="68"/>
      <c r="G99" s="68"/>
      <c r="H99" s="68"/>
      <c r="I99" s="68"/>
      <c r="J99" s="68"/>
      <c r="K99" s="8">
        <f ca="1" t="shared" si="4"/>
      </c>
    </row>
    <row r="100" spans="2:11" ht="34.5" customHeight="1">
      <c r="B100" s="65"/>
      <c r="C100" s="66"/>
      <c r="D100" s="67"/>
      <c r="E100" s="67"/>
      <c r="F100" s="68"/>
      <c r="G100" s="68"/>
      <c r="H100" s="68"/>
      <c r="I100" s="68"/>
      <c r="J100" s="68"/>
      <c r="K100" s="8">
        <f ca="1" t="shared" si="4"/>
      </c>
    </row>
    <row r="101" spans="2:11" ht="34.5" customHeight="1">
      <c r="B101" s="65"/>
      <c r="C101" s="66"/>
      <c r="D101" s="67"/>
      <c r="E101" s="67"/>
      <c r="F101" s="68"/>
      <c r="G101" s="68"/>
      <c r="H101" s="68"/>
      <c r="I101" s="68"/>
      <c r="J101" s="68"/>
      <c r="K101" s="8">
        <f ca="1" t="shared" si="4"/>
      </c>
    </row>
    <row r="102" spans="2:11" ht="34.5" customHeight="1">
      <c r="B102" s="65"/>
      <c r="C102" s="66"/>
      <c r="D102" s="67"/>
      <c r="E102" s="67"/>
      <c r="F102" s="68"/>
      <c r="G102" s="68"/>
      <c r="H102" s="68"/>
      <c r="I102" s="68"/>
      <c r="J102" s="68"/>
      <c r="K102" s="8">
        <f ca="1" t="shared" si="4"/>
      </c>
    </row>
    <row r="103" spans="2:11" ht="34.5" customHeight="1">
      <c r="B103" s="65"/>
      <c r="C103" s="66"/>
      <c r="D103" s="67"/>
      <c r="E103" s="67"/>
      <c r="F103" s="68"/>
      <c r="G103" s="68"/>
      <c r="H103" s="68"/>
      <c r="I103" s="68"/>
      <c r="J103" s="68"/>
      <c r="K103" s="8">
        <f ca="1" t="shared" si="4"/>
      </c>
    </row>
    <row r="104" spans="2:11" ht="34.5" customHeight="1">
      <c r="B104" s="65"/>
      <c r="C104" s="66"/>
      <c r="D104" s="67"/>
      <c r="E104" s="67"/>
      <c r="F104" s="68"/>
      <c r="G104" s="68"/>
      <c r="H104" s="68"/>
      <c r="I104" s="68"/>
      <c r="J104" s="68"/>
      <c r="K104" s="8">
        <f ca="1" t="shared" si="4"/>
      </c>
    </row>
    <row r="105" spans="2:11" ht="34.5" customHeight="1">
      <c r="B105" s="65"/>
      <c r="C105" s="66"/>
      <c r="D105" s="67"/>
      <c r="E105" s="67"/>
      <c r="F105" s="68"/>
      <c r="G105" s="68"/>
      <c r="H105" s="68"/>
      <c r="I105" s="68"/>
      <c r="J105" s="68"/>
      <c r="K105" s="8">
        <f ca="1" t="shared" si="4"/>
      </c>
    </row>
    <row r="106" spans="2:11" ht="34.5" customHeight="1">
      <c r="B106" s="65"/>
      <c r="C106" s="66"/>
      <c r="D106" s="67"/>
      <c r="E106" s="67"/>
      <c r="F106" s="68"/>
      <c r="G106" s="68"/>
      <c r="H106" s="68"/>
      <c r="I106" s="68"/>
      <c r="J106" s="68"/>
      <c r="K106" s="8">
        <f ca="1" t="shared" si="4"/>
      </c>
    </row>
    <row r="107" spans="2:11" ht="34.5" customHeight="1">
      <c r="B107" s="72" t="s">
        <v>74</v>
      </c>
      <c r="C107" s="73">
        <f>SUM(C95:C106)</f>
        <v>0</v>
      </c>
      <c r="D107" s="79"/>
      <c r="E107" s="74"/>
      <c r="F107" s="75"/>
      <c r="G107" s="76"/>
      <c r="H107" s="74"/>
      <c r="I107" s="74"/>
      <c r="J107" s="74"/>
      <c r="K107" s="8">
        <f ca="1" t="shared" si="4"/>
      </c>
    </row>
    <row r="108" spans="2:11" ht="34.5" customHeight="1">
      <c r="B108" s="65"/>
      <c r="C108" s="66"/>
      <c r="D108" s="67"/>
      <c r="E108" s="67"/>
      <c r="F108" s="68"/>
      <c r="G108" s="68"/>
      <c r="H108" s="68"/>
      <c r="I108" s="68"/>
      <c r="J108" s="68"/>
      <c r="K108" s="8">
        <f ca="1" t="shared" si="4"/>
      </c>
    </row>
    <row r="109" spans="2:11" ht="34.5" customHeight="1">
      <c r="B109" s="65"/>
      <c r="C109" s="66"/>
      <c r="D109" s="67"/>
      <c r="E109" s="67"/>
      <c r="F109" s="68"/>
      <c r="G109" s="68"/>
      <c r="H109" s="68"/>
      <c r="I109" s="68"/>
      <c r="J109" s="68"/>
      <c r="K109" s="8">
        <f ca="1" t="shared" si="4"/>
      </c>
    </row>
    <row r="110" spans="2:11" ht="34.5" customHeight="1">
      <c r="B110" s="65"/>
      <c r="C110" s="66"/>
      <c r="D110" s="67"/>
      <c r="E110" s="67"/>
      <c r="F110" s="68"/>
      <c r="G110" s="68"/>
      <c r="H110" s="68"/>
      <c r="I110" s="68"/>
      <c r="J110" s="68"/>
      <c r="K110" s="8">
        <f ca="1" t="shared" si="4"/>
      </c>
    </row>
    <row r="111" spans="2:11" ht="34.5" customHeight="1">
      <c r="B111" s="65"/>
      <c r="C111" s="66"/>
      <c r="D111" s="67"/>
      <c r="E111" s="67"/>
      <c r="F111" s="68"/>
      <c r="G111" s="68"/>
      <c r="H111" s="68"/>
      <c r="I111" s="68"/>
      <c r="J111" s="68"/>
      <c r="K111" s="8">
        <f ca="1" t="shared" si="4"/>
      </c>
    </row>
    <row r="112" spans="2:11" ht="34.5" customHeight="1">
      <c r="B112" s="65"/>
      <c r="C112" s="66"/>
      <c r="D112" s="67"/>
      <c r="E112" s="67"/>
      <c r="F112" s="68"/>
      <c r="G112" s="68"/>
      <c r="H112" s="68"/>
      <c r="I112" s="68"/>
      <c r="J112" s="68"/>
      <c r="K112" s="8">
        <f ca="1" t="shared" si="4"/>
      </c>
    </row>
    <row r="113" spans="2:11" ht="34.5" customHeight="1">
      <c r="B113" s="65"/>
      <c r="C113" s="66"/>
      <c r="D113" s="67"/>
      <c r="E113" s="67"/>
      <c r="F113" s="68"/>
      <c r="G113" s="68"/>
      <c r="H113" s="68"/>
      <c r="I113" s="68"/>
      <c r="J113" s="68"/>
      <c r="K113" s="8">
        <f ca="1" t="shared" si="4"/>
      </c>
    </row>
    <row r="114" spans="2:11" ht="34.5" customHeight="1">
      <c r="B114" s="65"/>
      <c r="C114" s="66"/>
      <c r="D114" s="67"/>
      <c r="E114" s="67"/>
      <c r="F114" s="68"/>
      <c r="G114" s="68"/>
      <c r="H114" s="68"/>
      <c r="I114" s="68"/>
      <c r="J114" s="68"/>
      <c r="K114" s="8">
        <f ca="1" t="shared" si="4"/>
      </c>
    </row>
    <row r="115" spans="2:11" ht="34.5" customHeight="1">
      <c r="B115" s="65"/>
      <c r="C115" s="66"/>
      <c r="D115" s="67"/>
      <c r="E115" s="67"/>
      <c r="F115" s="68"/>
      <c r="G115" s="68"/>
      <c r="H115" s="68"/>
      <c r="I115" s="68"/>
      <c r="J115" s="68"/>
      <c r="K115" s="8">
        <f ca="1" t="shared" si="4"/>
      </c>
    </row>
    <row r="116" spans="2:11" ht="34.5" customHeight="1">
      <c r="B116" s="65"/>
      <c r="C116" s="66"/>
      <c r="D116" s="67"/>
      <c r="E116" s="67"/>
      <c r="F116" s="68"/>
      <c r="G116" s="68"/>
      <c r="H116" s="68"/>
      <c r="I116" s="68"/>
      <c r="J116" s="68"/>
      <c r="K116" s="8">
        <f ca="1" t="shared" si="4"/>
      </c>
    </row>
    <row r="117" spans="2:11" ht="34.5" customHeight="1">
      <c r="B117" s="65"/>
      <c r="C117" s="66"/>
      <c r="D117" s="67"/>
      <c r="E117" s="67"/>
      <c r="F117" s="68"/>
      <c r="G117" s="68"/>
      <c r="H117" s="68"/>
      <c r="I117" s="68"/>
      <c r="J117" s="68"/>
      <c r="K117" s="8">
        <f ca="1" t="shared" si="4"/>
      </c>
    </row>
    <row r="118" spans="2:11" ht="34.5" customHeight="1">
      <c r="B118" s="65"/>
      <c r="C118" s="66"/>
      <c r="D118" s="67"/>
      <c r="E118" s="67"/>
      <c r="F118" s="68"/>
      <c r="G118" s="68"/>
      <c r="H118" s="68"/>
      <c r="I118" s="68"/>
      <c r="J118" s="68"/>
      <c r="K118" s="8">
        <f ca="1" t="shared" si="4"/>
      </c>
    </row>
    <row r="119" spans="2:11" ht="34.5" customHeight="1">
      <c r="B119" s="65"/>
      <c r="C119" s="66"/>
      <c r="D119" s="67"/>
      <c r="E119" s="67"/>
      <c r="F119" s="68"/>
      <c r="G119" s="68"/>
      <c r="H119" s="68"/>
      <c r="I119" s="68"/>
      <c r="J119" s="68"/>
      <c r="K119" s="8">
        <f ca="1" t="shared" si="4"/>
      </c>
    </row>
    <row r="120" spans="2:11" ht="34.5" customHeight="1">
      <c r="B120" s="72" t="s">
        <v>74</v>
      </c>
      <c r="C120" s="73">
        <f>SUM(C108:C119)</f>
        <v>0</v>
      </c>
      <c r="D120" s="79"/>
      <c r="E120" s="74"/>
      <c r="F120" s="75"/>
      <c r="G120" s="76"/>
      <c r="H120" s="74"/>
      <c r="I120" s="74"/>
      <c r="J120" s="74"/>
      <c r="K120" s="8">
        <f ca="1" t="shared" si="4"/>
      </c>
    </row>
    <row r="121" spans="2:11" ht="34.5" customHeight="1">
      <c r="B121" s="65"/>
      <c r="C121" s="66"/>
      <c r="D121" s="67"/>
      <c r="E121" s="67"/>
      <c r="F121" s="68"/>
      <c r="G121" s="68"/>
      <c r="H121" s="68"/>
      <c r="I121" s="68"/>
      <c r="J121" s="68"/>
      <c r="K121" s="8">
        <f ca="1" t="shared" si="4"/>
      </c>
    </row>
    <row r="122" spans="2:11" ht="34.5" customHeight="1">
      <c r="B122" s="65"/>
      <c r="C122" s="66"/>
      <c r="D122" s="67"/>
      <c r="E122" s="67"/>
      <c r="F122" s="68"/>
      <c r="G122" s="68"/>
      <c r="H122" s="68"/>
      <c r="I122" s="68"/>
      <c r="J122" s="68"/>
      <c r="K122" s="8">
        <f ca="1" t="shared" si="4"/>
      </c>
    </row>
    <row r="123" spans="2:11" ht="34.5" customHeight="1">
      <c r="B123" s="65"/>
      <c r="C123" s="66"/>
      <c r="D123" s="67"/>
      <c r="E123" s="67"/>
      <c r="F123" s="68"/>
      <c r="G123" s="68"/>
      <c r="H123" s="68"/>
      <c r="I123" s="68"/>
      <c r="J123" s="68"/>
      <c r="K123" s="8">
        <f ca="1" t="shared" si="4"/>
      </c>
    </row>
    <row r="124" spans="2:11" ht="34.5" customHeight="1">
      <c r="B124" s="65"/>
      <c r="C124" s="66"/>
      <c r="D124" s="67"/>
      <c r="E124" s="67"/>
      <c r="F124" s="68"/>
      <c r="G124" s="68"/>
      <c r="H124" s="68"/>
      <c r="I124" s="68"/>
      <c r="J124" s="68"/>
      <c r="K124" s="8">
        <f ca="1" t="shared" si="4"/>
      </c>
    </row>
    <row r="125" spans="2:11" ht="34.5" customHeight="1">
      <c r="B125" s="65"/>
      <c r="C125" s="66"/>
      <c r="D125" s="67"/>
      <c r="E125" s="67"/>
      <c r="F125" s="68"/>
      <c r="G125" s="68"/>
      <c r="H125" s="68"/>
      <c r="I125" s="68"/>
      <c r="J125" s="68"/>
      <c r="K125" s="8">
        <f ca="1" t="shared" si="4"/>
      </c>
    </row>
    <row r="126" spans="2:11" ht="34.5" customHeight="1">
      <c r="B126" s="65"/>
      <c r="C126" s="66"/>
      <c r="D126" s="67"/>
      <c r="E126" s="67"/>
      <c r="F126" s="68"/>
      <c r="G126" s="68"/>
      <c r="H126" s="68"/>
      <c r="I126" s="68"/>
      <c r="J126" s="68"/>
      <c r="K126" s="8">
        <f ca="1" t="shared" si="4"/>
      </c>
    </row>
    <row r="127" spans="2:11" ht="34.5" customHeight="1">
      <c r="B127" s="65"/>
      <c r="C127" s="66"/>
      <c r="D127" s="67"/>
      <c r="E127" s="67"/>
      <c r="F127" s="68"/>
      <c r="G127" s="68"/>
      <c r="H127" s="68"/>
      <c r="I127" s="68"/>
      <c r="J127" s="68"/>
      <c r="K127" s="8">
        <f ca="1" t="shared" si="4"/>
      </c>
    </row>
    <row r="128" spans="2:11" ht="34.5" customHeight="1">
      <c r="B128" s="65"/>
      <c r="C128" s="66"/>
      <c r="D128" s="67"/>
      <c r="E128" s="67"/>
      <c r="F128" s="68"/>
      <c r="G128" s="68"/>
      <c r="H128" s="68"/>
      <c r="I128" s="68"/>
      <c r="J128" s="68"/>
      <c r="K128" s="8">
        <f ca="1" t="shared" si="4"/>
      </c>
    </row>
    <row r="129" spans="2:11" ht="34.5" customHeight="1">
      <c r="B129" s="65"/>
      <c r="C129" s="66"/>
      <c r="D129" s="67"/>
      <c r="E129" s="67"/>
      <c r="F129" s="68"/>
      <c r="G129" s="68"/>
      <c r="H129" s="68"/>
      <c r="I129" s="68"/>
      <c r="J129" s="68"/>
      <c r="K129" s="8">
        <f ca="1" t="shared" si="4"/>
      </c>
    </row>
    <row r="130" spans="2:11" ht="34.5" customHeight="1">
      <c r="B130" s="65"/>
      <c r="C130" s="66"/>
      <c r="D130" s="67"/>
      <c r="E130" s="67"/>
      <c r="F130" s="68"/>
      <c r="G130" s="68"/>
      <c r="H130" s="68"/>
      <c r="I130" s="68"/>
      <c r="J130" s="68"/>
      <c r="K130" s="8">
        <f ca="1" t="shared" si="4"/>
      </c>
    </row>
    <row r="131" spans="2:11" ht="34.5" customHeight="1">
      <c r="B131" s="65"/>
      <c r="C131" s="66"/>
      <c r="D131" s="67"/>
      <c r="E131" s="67"/>
      <c r="F131" s="68"/>
      <c r="G131" s="68"/>
      <c r="H131" s="68"/>
      <c r="I131" s="68"/>
      <c r="J131" s="68"/>
      <c r="K131" s="8">
        <f ca="1" t="shared" si="4"/>
      </c>
    </row>
    <row r="132" spans="2:11" ht="34.5" customHeight="1">
      <c r="B132" s="65"/>
      <c r="C132" s="66"/>
      <c r="D132" s="67"/>
      <c r="E132" s="67"/>
      <c r="F132" s="68"/>
      <c r="G132" s="68"/>
      <c r="H132" s="68"/>
      <c r="I132" s="68"/>
      <c r="J132" s="68"/>
      <c r="K132" s="8">
        <f ca="1" t="shared" si="4"/>
      </c>
    </row>
    <row r="133" spans="2:11" ht="34.5" customHeight="1">
      <c r="B133" s="72" t="s">
        <v>74</v>
      </c>
      <c r="C133" s="73">
        <f>SUM(C121:C132)</f>
        <v>0</v>
      </c>
      <c r="D133" s="79"/>
      <c r="E133" s="74"/>
      <c r="F133" s="75"/>
      <c r="G133" s="76"/>
      <c r="H133" s="74"/>
      <c r="I133" s="74"/>
      <c r="J133" s="74"/>
      <c r="K133" s="8">
        <f aca="true" ca="1" t="shared" si="5" ref="K133:K146">IF(C133&lt;&gt;0,IF(ISERROR(FIND("立",D133))=FALSE,"立",IF(ISERROR(FIND("選",D133))=FALSE,"選",INDIRECT("J"&amp;ROW()-1))),"")</f>
      </c>
    </row>
    <row r="134" spans="2:11" ht="34.5" customHeight="1">
      <c r="B134" s="65"/>
      <c r="C134" s="66"/>
      <c r="D134" s="67"/>
      <c r="E134" s="67"/>
      <c r="F134" s="68"/>
      <c r="G134" s="68"/>
      <c r="H134" s="68"/>
      <c r="I134" s="68"/>
      <c r="J134" s="68"/>
      <c r="K134" s="8">
        <f ca="1" t="shared" si="5"/>
      </c>
    </row>
    <row r="135" spans="2:11" ht="34.5" customHeight="1">
      <c r="B135" s="65"/>
      <c r="C135" s="66"/>
      <c r="D135" s="67"/>
      <c r="E135" s="67"/>
      <c r="F135" s="68"/>
      <c r="G135" s="68"/>
      <c r="H135" s="68"/>
      <c r="I135" s="68"/>
      <c r="J135" s="68"/>
      <c r="K135" s="8">
        <f ca="1" t="shared" si="5"/>
      </c>
    </row>
    <row r="136" spans="2:11" ht="34.5" customHeight="1">
      <c r="B136" s="65"/>
      <c r="C136" s="66"/>
      <c r="D136" s="67"/>
      <c r="E136" s="67"/>
      <c r="F136" s="68"/>
      <c r="G136" s="68"/>
      <c r="H136" s="68"/>
      <c r="I136" s="68"/>
      <c r="J136" s="68"/>
      <c r="K136" s="8">
        <f ca="1" t="shared" si="5"/>
      </c>
    </row>
    <row r="137" spans="2:11" ht="34.5" customHeight="1">
      <c r="B137" s="65"/>
      <c r="C137" s="66"/>
      <c r="D137" s="67"/>
      <c r="E137" s="67"/>
      <c r="F137" s="68"/>
      <c r="G137" s="68"/>
      <c r="H137" s="68"/>
      <c r="I137" s="68"/>
      <c r="J137" s="68"/>
      <c r="K137" s="8">
        <f ca="1" t="shared" si="5"/>
      </c>
    </row>
    <row r="138" spans="2:11" ht="34.5" customHeight="1">
      <c r="B138" s="65"/>
      <c r="C138" s="66"/>
      <c r="D138" s="67"/>
      <c r="E138" s="67"/>
      <c r="F138" s="68"/>
      <c r="G138" s="68"/>
      <c r="H138" s="68"/>
      <c r="I138" s="68"/>
      <c r="J138" s="68"/>
      <c r="K138" s="8">
        <f ca="1" t="shared" si="5"/>
      </c>
    </row>
    <row r="139" spans="2:11" ht="34.5" customHeight="1">
      <c r="B139" s="65"/>
      <c r="C139" s="66"/>
      <c r="D139" s="67"/>
      <c r="E139" s="67"/>
      <c r="F139" s="68"/>
      <c r="G139" s="68"/>
      <c r="H139" s="68"/>
      <c r="I139" s="68"/>
      <c r="J139" s="68"/>
      <c r="K139" s="8">
        <f ca="1" t="shared" si="5"/>
      </c>
    </row>
    <row r="140" spans="2:11" ht="34.5" customHeight="1">
      <c r="B140" s="65"/>
      <c r="C140" s="66"/>
      <c r="D140" s="67"/>
      <c r="E140" s="67"/>
      <c r="F140" s="68"/>
      <c r="G140" s="68"/>
      <c r="H140" s="68"/>
      <c r="I140" s="68"/>
      <c r="J140" s="68"/>
      <c r="K140" s="8">
        <f ca="1" t="shared" si="5"/>
      </c>
    </row>
    <row r="141" spans="2:11" ht="34.5" customHeight="1">
      <c r="B141" s="65"/>
      <c r="C141" s="66"/>
      <c r="D141" s="67"/>
      <c r="E141" s="67"/>
      <c r="F141" s="68"/>
      <c r="G141" s="68"/>
      <c r="H141" s="68"/>
      <c r="I141" s="68"/>
      <c r="J141" s="68"/>
      <c r="K141" s="8">
        <f ca="1" t="shared" si="5"/>
      </c>
    </row>
    <row r="142" spans="2:11" ht="34.5" customHeight="1">
      <c r="B142" s="65"/>
      <c r="C142" s="66"/>
      <c r="D142" s="67"/>
      <c r="E142" s="67"/>
      <c r="F142" s="68"/>
      <c r="G142" s="68"/>
      <c r="H142" s="68"/>
      <c r="I142" s="68"/>
      <c r="J142" s="68"/>
      <c r="K142" s="8">
        <f ca="1" t="shared" si="5"/>
      </c>
    </row>
    <row r="143" spans="2:11" ht="34.5" customHeight="1">
      <c r="B143" s="65"/>
      <c r="C143" s="66"/>
      <c r="D143" s="67"/>
      <c r="E143" s="67"/>
      <c r="F143" s="68"/>
      <c r="G143" s="68"/>
      <c r="H143" s="68"/>
      <c r="I143" s="68"/>
      <c r="J143" s="68"/>
      <c r="K143" s="8">
        <f ca="1" t="shared" si="5"/>
      </c>
    </row>
    <row r="144" spans="2:11" ht="34.5" customHeight="1">
      <c r="B144" s="65"/>
      <c r="C144" s="66"/>
      <c r="D144" s="67"/>
      <c r="E144" s="67"/>
      <c r="F144" s="68"/>
      <c r="G144" s="68"/>
      <c r="H144" s="68"/>
      <c r="I144" s="68"/>
      <c r="J144" s="68"/>
      <c r="K144" s="8">
        <f ca="1" t="shared" si="5"/>
      </c>
    </row>
    <row r="145" spans="2:11" ht="34.5" customHeight="1">
      <c r="B145" s="65"/>
      <c r="C145" s="66"/>
      <c r="D145" s="67"/>
      <c r="E145" s="67"/>
      <c r="F145" s="68"/>
      <c r="G145" s="68"/>
      <c r="H145" s="68"/>
      <c r="I145" s="68"/>
      <c r="J145" s="68"/>
      <c r="K145" s="8">
        <f ca="1" t="shared" si="5"/>
      </c>
    </row>
    <row r="146" spans="2:11" ht="34.5" customHeight="1">
      <c r="B146" s="72" t="s">
        <v>74</v>
      </c>
      <c r="C146" s="73">
        <f>SUM(C134:C145)</f>
        <v>0</v>
      </c>
      <c r="D146" s="79"/>
      <c r="E146" s="74"/>
      <c r="F146" s="75"/>
      <c r="G146" s="76"/>
      <c r="H146" s="74"/>
      <c r="I146" s="74"/>
      <c r="J146" s="74"/>
      <c r="K146" s="8">
        <f ca="1" t="shared" si="5"/>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19"/>
  <dimension ref="B1:N68"/>
  <sheetViews>
    <sheetView zoomScale="75" zoomScaleNormal="75" zoomScaleSheetLayoutView="100" zoomScalePageLayoutView="0" workbookViewId="0" topLeftCell="A1">
      <selection activeCell="E6" sqref="E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39" t="s">
        <v>89</v>
      </c>
      <c r="C1" s="139"/>
      <c r="D1" s="139"/>
      <c r="E1" s="139"/>
      <c r="F1" s="139"/>
      <c r="G1" s="139"/>
      <c r="H1" s="139"/>
      <c r="I1" s="139"/>
      <c r="J1" s="13"/>
      <c r="K1" s="6"/>
    </row>
    <row r="2" spans="2:11" s="1" customFormat="1" ht="21" customHeight="1">
      <c r="B2" s="137" t="s">
        <v>0</v>
      </c>
      <c r="C2" s="33" t="s">
        <v>57</v>
      </c>
      <c r="D2" s="137" t="s">
        <v>1</v>
      </c>
      <c r="E2" s="198" t="s">
        <v>2</v>
      </c>
      <c r="F2" s="133" t="s">
        <v>3</v>
      </c>
      <c r="G2" s="134"/>
      <c r="H2" s="135"/>
      <c r="I2" s="198" t="s">
        <v>63</v>
      </c>
      <c r="J2" s="137" t="s">
        <v>6</v>
      </c>
      <c r="K2" s="7"/>
    </row>
    <row r="3" spans="2:11" s="1" customFormat="1" ht="20.25" customHeight="1">
      <c r="B3" s="138"/>
      <c r="C3" s="34" t="s">
        <v>56</v>
      </c>
      <c r="D3" s="138"/>
      <c r="E3" s="198"/>
      <c r="F3" s="4" t="s">
        <v>7</v>
      </c>
      <c r="G3" s="4" t="s">
        <v>4</v>
      </c>
      <c r="H3" s="4" t="s">
        <v>5</v>
      </c>
      <c r="I3" s="198"/>
      <c r="J3" s="138"/>
      <c r="K3" s="7" t="s">
        <v>16</v>
      </c>
    </row>
    <row r="4" spans="2:14" ht="34.5" customHeight="1">
      <c r="B4" s="65"/>
      <c r="C4" s="66"/>
      <c r="D4" s="67"/>
      <c r="E4" s="67"/>
      <c r="F4" s="68"/>
      <c r="G4" s="68"/>
      <c r="H4" s="68"/>
      <c r="I4" s="68"/>
      <c r="J4" s="68"/>
      <c r="K4" s="8">
        <f ca="1">IF(C4&lt;&gt;0,IF(ISERROR(FIND("立",D4))=FALSE,"立",IF(ISERROR(FIND("選",D4))=FALSE,"選",INDIRECT("J"&amp;ROW()-1))),"")</f>
      </c>
      <c r="M4" s="2" t="s">
        <v>47</v>
      </c>
      <c r="N4" s="51" t="s">
        <v>60</v>
      </c>
    </row>
    <row r="5" spans="2:14" ht="34.5" customHeight="1">
      <c r="B5" s="65"/>
      <c r="C5" s="66"/>
      <c r="D5" s="67"/>
      <c r="E5" s="67"/>
      <c r="F5" s="68"/>
      <c r="G5" s="68"/>
      <c r="H5" s="68"/>
      <c r="I5" s="68"/>
      <c r="J5" s="68"/>
      <c r="K5" s="8">
        <f aca="true" ca="1" t="shared" si="0" ref="K5:K16">IF(C5&lt;&gt;0,IF(ISERROR(FIND("立",D5))=FALSE,"立",IF(ISERROR(FIND("選",D5))=FALSE,"選",INDIRECT("J"&amp;ROW()-1))),"")</f>
      </c>
      <c r="M5" s="2" t="s">
        <v>48</v>
      </c>
      <c r="N5" s="2" t="s">
        <v>61</v>
      </c>
    </row>
    <row r="6" spans="2:11" ht="34.5" customHeight="1">
      <c r="B6" s="65"/>
      <c r="C6" s="66"/>
      <c r="D6" s="67"/>
      <c r="E6" s="67"/>
      <c r="F6" s="68"/>
      <c r="G6" s="68"/>
      <c r="H6" s="68"/>
      <c r="I6" s="68"/>
      <c r="J6" s="68"/>
      <c r="K6" s="8">
        <f ca="1" t="shared" si="0"/>
      </c>
    </row>
    <row r="7" spans="2:14" ht="34.5" customHeight="1">
      <c r="B7" s="65"/>
      <c r="C7" s="66"/>
      <c r="D7" s="67"/>
      <c r="E7" s="67"/>
      <c r="F7" s="68"/>
      <c r="G7" s="68"/>
      <c r="H7" s="68"/>
      <c r="I7" s="68"/>
      <c r="J7" s="68"/>
      <c r="K7" s="8">
        <f ca="1" t="shared" si="0"/>
      </c>
      <c r="M7" s="199" t="s">
        <v>64</v>
      </c>
      <c r="N7" s="200"/>
    </row>
    <row r="8" spans="2:14" ht="34.5" customHeight="1">
      <c r="B8" s="65"/>
      <c r="C8" s="66"/>
      <c r="D8" s="67"/>
      <c r="E8" s="67"/>
      <c r="F8" s="68"/>
      <c r="G8" s="68"/>
      <c r="H8" s="68"/>
      <c r="I8" s="68"/>
      <c r="J8" s="68"/>
      <c r="K8" s="8">
        <f ca="1" t="shared" si="0"/>
      </c>
      <c r="M8" s="200"/>
      <c r="N8" s="200"/>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74</v>
      </c>
      <c r="C16" s="73">
        <f>SUM(C4:C15)</f>
        <v>0</v>
      </c>
      <c r="D16" s="89"/>
      <c r="E16" s="90"/>
      <c r="F16" s="75"/>
      <c r="G16" s="76"/>
      <c r="H16" s="74"/>
      <c r="I16" s="90"/>
      <c r="J16" s="90"/>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74</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74</v>
      </c>
      <c r="C42" s="73">
        <f>SUM(C30:C41)</f>
        <v>0</v>
      </c>
      <c r="D42" s="89"/>
      <c r="E42" s="90"/>
      <c r="F42" s="91"/>
      <c r="G42" s="92"/>
      <c r="H42" s="90"/>
      <c r="I42" s="90"/>
      <c r="J42" s="90"/>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74</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74</v>
      </c>
      <c r="C68" s="73">
        <f>SUM(C56:C67)</f>
        <v>0</v>
      </c>
      <c r="D68" s="89"/>
      <c r="E68" s="90"/>
      <c r="F68" s="91"/>
      <c r="G68" s="92"/>
      <c r="H68" s="90"/>
      <c r="I68" s="90"/>
      <c r="J68" s="90"/>
      <c r="K68" s="8">
        <f ca="1" t="shared" si="3"/>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dc:creator>
  <cp:keywords/>
  <dc:description/>
  <cp:lastModifiedBy>Administrator</cp:lastModifiedBy>
  <cp:lastPrinted>2019-04-11T07:06:14Z</cp:lastPrinted>
  <dcterms:created xsi:type="dcterms:W3CDTF">2001-03-11T02:49:56Z</dcterms:created>
  <dcterms:modified xsi:type="dcterms:W3CDTF">2023-04-13T07:11:35Z</dcterms:modified>
  <cp:category/>
  <cp:version/>
  <cp:contentType/>
  <cp:contentStatus/>
</cp:coreProperties>
</file>