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7522A812-B0BA-4CAD-A65C-C00A5BEC869A}" xr6:coauthVersionLast="47" xr6:coauthVersionMax="47" xr10:uidLastSave="{00000000-0000-0000-0000-000000000000}"/>
  <bookViews>
    <workbookView xWindow="-110" yWindow="-110" windowWidth="19420" windowHeight="10300" tabRatio="862" firstSheet="1" activeTab="6" xr2:uid="{00000000-000D-0000-FFFF-FFFF00000000}"/>
    <workbookView xWindow="-110" yWindow="-110" windowWidth="19420" windowHeight="10300" firstSheet="5" activeTab="5" xr2:uid="{1A932FFC-B096-4B30-B673-C1FF4EBCC6CA}"/>
  </bookViews>
  <sheets>
    <sheet name="貸借対照表" sheetId="4" r:id="rId1"/>
    <sheet name="行政コスト計算書" sheetId="6" r:id="rId2"/>
    <sheet name="純資産変動計算書" sheetId="3" r:id="rId3"/>
    <sheet name="資金収支計算書" sheetId="7" r:id="rId4"/>
    <sheet name="注記" sheetId="8" r:id="rId5"/>
    <sheet name="○有形固定資産の明細 " sheetId="30" r:id="rId6"/>
    <sheet name="行政コスト計算書に係る行政目的別の明細 (2)" sheetId="31" r:id="rId7"/>
    <sheet name="投資及び出資金の明細" sheetId="23" r:id="rId8"/>
    <sheet name="基金の明細" sheetId="24" r:id="rId9"/>
    <sheet name="貸付金の明細" sheetId="25" r:id="rId10"/>
    <sheet name="長期延滞債権の明細" sheetId="26" r:id="rId11"/>
    <sheet name="未収金の明細" sheetId="27" r:id="rId12"/>
    <sheet name="地方債明細" sheetId="16" r:id="rId13"/>
    <sheet name="引当金の明細" sheetId="17" r:id="rId14"/>
    <sheet name="補助金等" sheetId="18" r:id="rId15"/>
    <sheet name="財源明細" sheetId="19" r:id="rId16"/>
    <sheet name="財源情報の明細" sheetId="28" r:id="rId17"/>
    <sheet name="資金の明細" sheetId="29" r:id="rId18"/>
  </sheets>
  <definedNames>
    <definedName name="_Order1" hidden="1">255</definedName>
    <definedName name="_Order2" hidden="1">255</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5">'○有形固定資産の明細 '!$A$1:$J$46</definedName>
    <definedName name="_xlnm.Print_Area" localSheetId="13">引当金の明細!$A$1:$G$10</definedName>
    <definedName name="_xlnm.Print_Area" localSheetId="8">基金の明細!$A$1:$H$14</definedName>
    <definedName name="_xlnm.Print_Area" localSheetId="1">行政コスト計算書!$A$1:$I$42</definedName>
    <definedName name="_xlnm.Print_Area" localSheetId="6">'行政コスト計算書に係る行政目的別の明細 (2)'!$A$1:$O$38</definedName>
    <definedName name="_xlnm.Print_Area" localSheetId="16">財源情報の明細!$A$1:$G$9</definedName>
    <definedName name="_xlnm.Print_Area" localSheetId="15">財源明細!$A$1:$E$53</definedName>
    <definedName name="_xlnm.Print_Area" localSheetId="17">資金の明細!$A$1:$C$6</definedName>
    <definedName name="_xlnm.Print_Area" localSheetId="3">資金収支計算書!$A$1:$I$59</definedName>
    <definedName name="_xlnm.Print_Area" localSheetId="2">純資産変動計算書!$A$1:$K$24</definedName>
    <definedName name="_xlnm.Print_Area" localSheetId="0">貸借対照表!$A$1:$Q$63</definedName>
    <definedName name="_xlnm.Print_Area" localSheetId="9">貸付金の明細!$A$1:$I$11</definedName>
    <definedName name="_xlnm.Print_Area" localSheetId="12">地方債明細!$A$1:$L$31</definedName>
    <definedName name="_xlnm.Print_Area" localSheetId="4">注記!$A$1:$C$70</definedName>
    <definedName name="_xlnm.Print_Area" localSheetId="10">長期延滞債権の明細!$A$1:$E$16</definedName>
    <definedName name="_xlnm.Print_Area" localSheetId="7">投資及び出資金の明細!$A$1:$M$22</definedName>
    <definedName name="_xlnm.Print_Area" localSheetId="14">補助金等!$A$1:$E$17</definedName>
    <definedName name="_xlnm.Print_Area" localSheetId="11">未収金の明細!$A$1:$F$29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6" i="30" l="1"/>
  <c r="H46" i="30"/>
  <c r="G46" i="30"/>
  <c r="F46" i="30"/>
  <c r="E46" i="30"/>
  <c r="D46" i="30"/>
  <c r="I29" i="30"/>
  <c r="I46" i="30" s="1"/>
  <c r="C29" i="30"/>
  <c r="C46" i="30" s="1"/>
  <c r="F24" i="30"/>
  <c r="I24" i="30" s="1"/>
  <c r="F23" i="30"/>
  <c r="I23" i="30" s="1"/>
  <c r="F22" i="30"/>
  <c r="I22" i="30" s="1"/>
  <c r="F21" i="30"/>
  <c r="I21" i="30" s="1"/>
  <c r="F20" i="30"/>
  <c r="I20" i="30" s="1"/>
  <c r="F19" i="30"/>
  <c r="I19" i="30" s="1"/>
  <c r="F18" i="30"/>
  <c r="I18" i="30" s="1"/>
  <c r="F17" i="30"/>
  <c r="I17" i="30" s="1"/>
  <c r="I16" i="30"/>
  <c r="F16" i="30"/>
  <c r="F15" i="30"/>
  <c r="I15" i="30" s="1"/>
  <c r="F14" i="30"/>
  <c r="I14" i="30" s="1"/>
  <c r="F13" i="30"/>
  <c r="I13" i="30" s="1"/>
  <c r="F12" i="30"/>
  <c r="I12" i="30" s="1"/>
  <c r="F11" i="30"/>
  <c r="I11" i="30" s="1"/>
  <c r="I10" i="30"/>
  <c r="F10" i="30"/>
  <c r="F9" i="30"/>
  <c r="I9" i="30" s="1"/>
  <c r="F8" i="30"/>
  <c r="I8" i="30" s="1"/>
  <c r="F7" i="30"/>
  <c r="I7" i="30" s="1"/>
  <c r="H56" i="7" l="1"/>
  <c r="H49" i="7"/>
  <c r="H41" i="7"/>
  <c r="H35" i="7"/>
  <c r="H26" i="7"/>
  <c r="H25" i="7"/>
  <c r="H24" i="7"/>
  <c r="I19" i="3"/>
  <c r="H19" i="3"/>
  <c r="H40" i="6"/>
  <c r="H37" i="6"/>
  <c r="H36" i="6"/>
  <c r="H35" i="6"/>
  <c r="H33" i="6"/>
  <c r="H18" i="6"/>
  <c r="H12" i="6"/>
  <c r="H50" i="4"/>
  <c r="H48" i="4"/>
  <c r="H44" i="4"/>
  <c r="H41" i="4"/>
  <c r="H32" i="4"/>
  <c r="H31" i="4"/>
  <c r="H23" i="4"/>
  <c r="H22" i="4"/>
  <c r="H21" i="4"/>
  <c r="H20" i="4"/>
  <c r="H19" i="4"/>
  <c r="P18" i="4"/>
  <c r="H18" i="4"/>
  <c r="P17" i="4"/>
  <c r="H17" i="4"/>
  <c r="P16" i="4"/>
  <c r="H16" i="4"/>
  <c r="P15" i="4"/>
  <c r="P11" i="4"/>
  <c r="H11" i="4"/>
  <c r="P9" i="4"/>
</calcChain>
</file>

<file path=xl/sharedStrings.xml><?xml version="1.0" encoding="utf-8"?>
<sst xmlns="http://schemas.openxmlformats.org/spreadsheetml/2006/main" count="817" uniqueCount="485">
  <si>
    <t>科目</t>
    <rPh sb="0" eb="2">
      <t>カモク</t>
    </rPh>
    <phoneticPr fontId="6"/>
  </si>
  <si>
    <t>金額</t>
    <rPh sb="0" eb="2">
      <t>キンガク</t>
    </rPh>
    <phoneticPr fontId="6"/>
  </si>
  <si>
    <t>【様式第３号】</t>
    <rPh sb="1" eb="3">
      <t>ヨウシキ</t>
    </rPh>
    <rPh sb="3" eb="4">
      <t>ダイ</t>
    </rPh>
    <rPh sb="5" eb="6">
      <t>ゴウ</t>
    </rPh>
    <phoneticPr fontId="6"/>
  </si>
  <si>
    <t>純資産変動計算書</t>
    <rPh sb="0" eb="3">
      <t>ジュンシサン</t>
    </rPh>
    <rPh sb="3" eb="5">
      <t>ヘンドウ</t>
    </rPh>
    <rPh sb="5" eb="8">
      <t>ケイサンショ</t>
    </rPh>
    <phoneticPr fontId="4"/>
  </si>
  <si>
    <t>科目</t>
    <rPh sb="0" eb="2">
      <t>カモク</t>
    </rPh>
    <phoneticPr fontId="4"/>
  </si>
  <si>
    <t>合計</t>
    <rPh sb="0" eb="2">
      <t>ゴウケイ</t>
    </rPh>
    <phoneticPr fontId="4"/>
  </si>
  <si>
    <t>固定資産
等形成分</t>
    <rPh sb="0" eb="4">
      <t>コテイシサン</t>
    </rPh>
    <rPh sb="5" eb="6">
      <t>ナド</t>
    </rPh>
    <rPh sb="6" eb="8">
      <t>ケイセイ</t>
    </rPh>
    <rPh sb="8" eb="9">
      <t>ブン</t>
    </rPh>
    <phoneticPr fontId="4"/>
  </si>
  <si>
    <t>余剰分
（不足分）</t>
    <rPh sb="0" eb="3">
      <t>ヨジョウブン</t>
    </rPh>
    <rPh sb="5" eb="8">
      <t>フソクブン</t>
    </rPh>
    <phoneticPr fontId="4"/>
  </si>
  <si>
    <t>【様式第１号】</t>
    <rPh sb="1" eb="3">
      <t>ヨウシキ</t>
    </rPh>
    <rPh sb="3" eb="4">
      <t>ダイ</t>
    </rPh>
    <rPh sb="5" eb="6">
      <t>ゴウ</t>
    </rPh>
    <phoneticPr fontId="6"/>
  </si>
  <si>
    <t>貸借対照表</t>
    <phoneticPr fontId="6"/>
  </si>
  <si>
    <t>【様式第２号】</t>
    <rPh sb="1" eb="3">
      <t>ヨウシキ</t>
    </rPh>
    <rPh sb="3" eb="4">
      <t>ダイ</t>
    </rPh>
    <rPh sb="5" eb="6">
      <t>ゴウ</t>
    </rPh>
    <phoneticPr fontId="6"/>
  </si>
  <si>
    <t>行政コスト計算書</t>
    <rPh sb="0" eb="2">
      <t>ギョウセイ</t>
    </rPh>
    <rPh sb="5" eb="8">
      <t>ケイサンショ</t>
    </rPh>
    <phoneticPr fontId="6"/>
  </si>
  <si>
    <t>【様式第４号】</t>
    <rPh sb="1" eb="3">
      <t>ヨウシキ</t>
    </rPh>
    <rPh sb="3" eb="4">
      <t>ダイ</t>
    </rPh>
    <rPh sb="5" eb="6">
      <t>ゴウ</t>
    </rPh>
    <phoneticPr fontId="6"/>
  </si>
  <si>
    <t>資金収支計算書</t>
    <rPh sb="0" eb="2">
      <t>シキン</t>
    </rPh>
    <rPh sb="2" eb="4">
      <t>シュウシ</t>
    </rPh>
    <rPh sb="4" eb="7">
      <t>ケイサンショ</t>
    </rPh>
    <phoneticPr fontId="6"/>
  </si>
  <si>
    <t>注記</t>
    <rPh sb="0" eb="2">
      <t>チュウキ</t>
    </rPh>
    <phoneticPr fontId="6"/>
  </si>
  <si>
    <t>附属明細書</t>
    <phoneticPr fontId="21"/>
  </si>
  <si>
    <t>１．貸借対照表の内容に関する明細</t>
    <phoneticPr fontId="21"/>
  </si>
  <si>
    <t>（１）資産項目の明細</t>
    <phoneticPr fontId="21"/>
  </si>
  <si>
    <t>①有形固定資産の明細</t>
    <rPh sb="1" eb="3">
      <t>ユウケイ</t>
    </rPh>
    <rPh sb="3" eb="5">
      <t>コテイ</t>
    </rPh>
    <rPh sb="5" eb="7">
      <t>シサン</t>
    </rPh>
    <rPh sb="8" eb="10">
      <t>メイサイ</t>
    </rPh>
    <phoneticPr fontId="23"/>
  </si>
  <si>
    <t>区分</t>
    <rPh sb="0" eb="2">
      <t>クブン</t>
    </rPh>
    <phoneticPr fontId="6"/>
  </si>
  <si>
    <t>区分</t>
    <rPh sb="0" eb="2">
      <t>クブン</t>
    </rPh>
    <phoneticPr fontId="23"/>
  </si>
  <si>
    <t xml:space="preserve">
前年度末残高
（A）</t>
    <rPh sb="1" eb="4">
      <t>ゼンネンド</t>
    </rPh>
    <rPh sb="4" eb="5">
      <t>マツ</t>
    </rPh>
    <rPh sb="5" eb="7">
      <t>ザンダカ</t>
    </rPh>
    <phoneticPr fontId="6"/>
  </si>
  <si>
    <t xml:space="preserve">
本年度増加額
（B）</t>
    <rPh sb="1" eb="4">
      <t>ホンネンド</t>
    </rPh>
    <rPh sb="4" eb="7">
      <t>ゾウカガク</t>
    </rPh>
    <phoneticPr fontId="6"/>
  </si>
  <si>
    <t xml:space="preserve">
本年度減少額
（C）</t>
    <rPh sb="1" eb="4">
      <t>ホンネンド</t>
    </rPh>
    <rPh sb="4" eb="7">
      <t>ゲンショウガク</t>
    </rPh>
    <phoneticPr fontId="6"/>
  </si>
  <si>
    <t>本年度末残高
（A)＋（B)-（C)
（D）</t>
    <rPh sb="0" eb="3">
      <t>ホンネンド</t>
    </rPh>
    <rPh sb="3" eb="4">
      <t>マツ</t>
    </rPh>
    <rPh sb="4" eb="6">
      <t>ザンダカ</t>
    </rPh>
    <phoneticPr fontId="6"/>
  </si>
  <si>
    <t>本年度末
減価償却累計額
（E)</t>
    <rPh sb="0" eb="1">
      <t>ホン</t>
    </rPh>
    <rPh sb="1" eb="4">
      <t>ネンドマツ</t>
    </rPh>
    <rPh sb="5" eb="7">
      <t>ゲンカ</t>
    </rPh>
    <rPh sb="7" eb="9">
      <t>ショウキャク</t>
    </rPh>
    <rPh sb="9" eb="12">
      <t>ルイケイガク</t>
    </rPh>
    <phoneticPr fontId="6"/>
  </si>
  <si>
    <t xml:space="preserve">
本年度償却額
（F)</t>
    <rPh sb="1" eb="4">
      <t>ホンネンド</t>
    </rPh>
    <rPh sb="4" eb="7">
      <t>ショウキャクガク</t>
    </rPh>
    <phoneticPr fontId="6"/>
  </si>
  <si>
    <t>差引本年度末残高
（D)－（E)
（G)</t>
    <rPh sb="0" eb="2">
      <t>サシヒキ</t>
    </rPh>
    <rPh sb="2" eb="5">
      <t>ホンネンド</t>
    </rPh>
    <rPh sb="5" eb="6">
      <t>マツ</t>
    </rPh>
    <rPh sb="6" eb="8">
      <t>ザンダカ</t>
    </rPh>
    <phoneticPr fontId="23"/>
  </si>
  <si>
    <t>合計</t>
    <rPh sb="0" eb="2">
      <t>ゴウケイ</t>
    </rPh>
    <phoneticPr fontId="6"/>
  </si>
  <si>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3"/>
  </si>
  <si>
    <t>生活インフラ・
国土保全</t>
    <rPh sb="0" eb="2">
      <t>セイカツ</t>
    </rPh>
    <rPh sb="8" eb="10">
      <t>コクド</t>
    </rPh>
    <rPh sb="10" eb="12">
      <t>ホゼン</t>
    </rPh>
    <phoneticPr fontId="6"/>
  </si>
  <si>
    <t>教育</t>
    <rPh sb="0" eb="2">
      <t>キョウイク</t>
    </rPh>
    <phoneticPr fontId="6"/>
  </si>
  <si>
    <t>教育</t>
    <rPh sb="0" eb="2">
      <t>キョウイク</t>
    </rPh>
    <phoneticPr fontId="23"/>
  </si>
  <si>
    <t>福祉</t>
    <rPh sb="0" eb="2">
      <t>フクシ</t>
    </rPh>
    <phoneticPr fontId="6"/>
  </si>
  <si>
    <t>福祉</t>
    <rPh sb="0" eb="2">
      <t>フクシ</t>
    </rPh>
    <phoneticPr fontId="23"/>
  </si>
  <si>
    <t>環境衛生</t>
    <rPh sb="0" eb="2">
      <t>カンキョウ</t>
    </rPh>
    <rPh sb="2" eb="4">
      <t>エイセイ</t>
    </rPh>
    <phoneticPr fontId="6"/>
  </si>
  <si>
    <t>環境衛生</t>
    <rPh sb="0" eb="2">
      <t>カンキョウ</t>
    </rPh>
    <rPh sb="2" eb="4">
      <t>エイセイ</t>
    </rPh>
    <phoneticPr fontId="23"/>
  </si>
  <si>
    <t>産業振興</t>
    <rPh sb="0" eb="2">
      <t>サンギョウ</t>
    </rPh>
    <rPh sb="2" eb="4">
      <t>シンコウ</t>
    </rPh>
    <phoneticPr fontId="6"/>
  </si>
  <si>
    <t>産業振興</t>
    <rPh sb="0" eb="2">
      <t>サンギョウ</t>
    </rPh>
    <rPh sb="2" eb="4">
      <t>シンコウ</t>
    </rPh>
    <phoneticPr fontId="23"/>
  </si>
  <si>
    <t>消防</t>
    <rPh sb="0" eb="2">
      <t>ショウボウ</t>
    </rPh>
    <phoneticPr fontId="6"/>
  </si>
  <si>
    <t>消防</t>
    <rPh sb="0" eb="2">
      <t>ショウボウ</t>
    </rPh>
    <phoneticPr fontId="23"/>
  </si>
  <si>
    <t>総務</t>
    <rPh sb="0" eb="2">
      <t>ソウム</t>
    </rPh>
    <phoneticPr fontId="6"/>
  </si>
  <si>
    <t>総務</t>
    <rPh sb="0" eb="2">
      <t>ソウム</t>
    </rPh>
    <phoneticPr fontId="23"/>
  </si>
  <si>
    <t>合計</t>
    <rPh sb="0" eb="2">
      <t>ゴウケイ</t>
    </rPh>
    <phoneticPr fontId="23"/>
  </si>
  <si>
    <t>③投資及び出資金の明細</t>
    <phoneticPr fontId="23"/>
  </si>
  <si>
    <t>市場価格のあるもの</t>
    <rPh sb="0" eb="2">
      <t>シジョウ</t>
    </rPh>
    <rPh sb="2" eb="4">
      <t>カカク</t>
    </rPh>
    <phoneticPr fontId="23"/>
  </si>
  <si>
    <t>銘柄名</t>
    <rPh sb="0" eb="2">
      <t>メイガラ</t>
    </rPh>
    <rPh sb="2" eb="3">
      <t>メイ</t>
    </rPh>
    <phoneticPr fontId="6"/>
  </si>
  <si>
    <t xml:space="preserve">
株数・口数など
（A）</t>
    <rPh sb="1" eb="3">
      <t>カブスウ</t>
    </rPh>
    <rPh sb="4" eb="5">
      <t>クチ</t>
    </rPh>
    <rPh sb="5" eb="6">
      <t>スウ</t>
    </rPh>
    <phoneticPr fontId="6"/>
  </si>
  <si>
    <t xml:space="preserve">
時価単価
（B）</t>
    <rPh sb="1" eb="3">
      <t>ジカ</t>
    </rPh>
    <rPh sb="3" eb="5">
      <t>タンカ</t>
    </rPh>
    <phoneticPr fontId="6"/>
  </si>
  <si>
    <t>貸借対照表計上額
（A）×（B）
（C）</t>
    <rPh sb="0" eb="2">
      <t>タイシャク</t>
    </rPh>
    <rPh sb="2" eb="5">
      <t>タイショウヒョウ</t>
    </rPh>
    <rPh sb="5" eb="8">
      <t>ケイジョウガク</t>
    </rPh>
    <phoneticPr fontId="6"/>
  </si>
  <si>
    <t xml:space="preserve">
取得単価
（D）</t>
    <rPh sb="1" eb="3">
      <t>シュトク</t>
    </rPh>
    <rPh sb="3" eb="5">
      <t>タンカ</t>
    </rPh>
    <phoneticPr fontId="6"/>
  </si>
  <si>
    <t>取得原価
（A）×（D）
（E）</t>
    <rPh sb="0" eb="2">
      <t>シュトク</t>
    </rPh>
    <rPh sb="2" eb="4">
      <t>ゲンカ</t>
    </rPh>
    <phoneticPr fontId="23"/>
  </si>
  <si>
    <t>評価差額
（C）－（E）
（F）</t>
    <rPh sb="0" eb="2">
      <t>ヒョウカ</t>
    </rPh>
    <rPh sb="2" eb="4">
      <t>サガク</t>
    </rPh>
    <phoneticPr fontId="23"/>
  </si>
  <si>
    <t>（参考）財産に関する
調書記載額</t>
    <rPh sb="1" eb="3">
      <t>サンコウ</t>
    </rPh>
    <rPh sb="4" eb="6">
      <t>ザイサン</t>
    </rPh>
    <rPh sb="7" eb="8">
      <t>カン</t>
    </rPh>
    <rPh sb="11" eb="13">
      <t>チョウショ</t>
    </rPh>
    <rPh sb="13" eb="15">
      <t>キサイ</t>
    </rPh>
    <rPh sb="15" eb="16">
      <t>ガク</t>
    </rPh>
    <phoneticPr fontId="23"/>
  </si>
  <si>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23"/>
  </si>
  <si>
    <t>相手先名</t>
    <rPh sb="0" eb="3">
      <t>アイテサキ</t>
    </rPh>
    <rPh sb="3" eb="4">
      <t>メイ</t>
    </rPh>
    <phoneticPr fontId="6"/>
  </si>
  <si>
    <t>出資金額
(貸借対照表計上額)
（A）</t>
    <rPh sb="0" eb="2">
      <t>シュッシ</t>
    </rPh>
    <rPh sb="2" eb="4">
      <t>キンガク</t>
    </rPh>
    <rPh sb="6" eb="14">
      <t>タイシャクタイショウヒョウケイジョウガク</t>
    </rPh>
    <phoneticPr fontId="6"/>
  </si>
  <si>
    <t xml:space="preserve">
資産
（B）</t>
    <rPh sb="1" eb="3">
      <t>シサン</t>
    </rPh>
    <phoneticPr fontId="6"/>
  </si>
  <si>
    <t xml:space="preserve">
負債
（C）</t>
    <rPh sb="1" eb="3">
      <t>フサイ</t>
    </rPh>
    <phoneticPr fontId="6"/>
  </si>
  <si>
    <t>純資産額
（B）－（C）
（D）</t>
    <rPh sb="0" eb="3">
      <t>ジュンシサン</t>
    </rPh>
    <rPh sb="3" eb="4">
      <t>ガク</t>
    </rPh>
    <phoneticPr fontId="6"/>
  </si>
  <si>
    <t xml:space="preserve">
資本金
（E）</t>
    <rPh sb="1" eb="4">
      <t>シホンキン</t>
    </rPh>
    <phoneticPr fontId="6"/>
  </si>
  <si>
    <t>出資割合（％）
（A）/（E）
（F）</t>
    <rPh sb="0" eb="2">
      <t>シュッシ</t>
    </rPh>
    <rPh sb="2" eb="4">
      <t>ワリアイ</t>
    </rPh>
    <phoneticPr fontId="6"/>
  </si>
  <si>
    <t>実質価額
（D）×（F）
（G）</t>
    <rPh sb="0" eb="2">
      <t>ジッシツ</t>
    </rPh>
    <rPh sb="2" eb="4">
      <t>カガク</t>
    </rPh>
    <phoneticPr fontId="23"/>
  </si>
  <si>
    <t>投資損失引当金
計上額
（H）</t>
    <rPh sb="0" eb="2">
      <t>トウシ</t>
    </rPh>
    <rPh sb="2" eb="4">
      <t>ソンシツ</t>
    </rPh>
    <rPh sb="4" eb="6">
      <t>ヒキアテ</t>
    </rPh>
    <rPh sb="6" eb="7">
      <t>キン</t>
    </rPh>
    <rPh sb="8" eb="11">
      <t>ケイジョウガク</t>
    </rPh>
    <phoneticPr fontId="23"/>
  </si>
  <si>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23"/>
  </si>
  <si>
    <t xml:space="preserve">
出資金額
（A）</t>
    <rPh sb="1" eb="3">
      <t>シュッシ</t>
    </rPh>
    <rPh sb="3" eb="5">
      <t>キンガク</t>
    </rPh>
    <phoneticPr fontId="6"/>
  </si>
  <si>
    <t xml:space="preserve">
強制評価減
（H）</t>
    <rPh sb="1" eb="3">
      <t>キョウセイ</t>
    </rPh>
    <rPh sb="3" eb="5">
      <t>ヒョウカ</t>
    </rPh>
    <rPh sb="5" eb="6">
      <t>ゲン</t>
    </rPh>
    <phoneticPr fontId="23"/>
  </si>
  <si>
    <t>貸借対照表計上額
（Ａ）－（Ｈ）
（Ｉ）</t>
    <rPh sb="0" eb="2">
      <t>タイシャク</t>
    </rPh>
    <rPh sb="2" eb="5">
      <t>タイショウヒョウ</t>
    </rPh>
    <rPh sb="5" eb="8">
      <t>ケイジョウガク</t>
    </rPh>
    <phoneticPr fontId="23"/>
  </si>
  <si>
    <t>種類</t>
    <rPh sb="0" eb="2">
      <t>シュルイ</t>
    </rPh>
    <phoneticPr fontId="6"/>
  </si>
  <si>
    <t>現金預金</t>
    <rPh sb="0" eb="2">
      <t>ゲンキン</t>
    </rPh>
    <rPh sb="2" eb="4">
      <t>ヨキン</t>
    </rPh>
    <phoneticPr fontId="6"/>
  </si>
  <si>
    <t>有価証券</t>
    <rPh sb="0" eb="2">
      <t>ユウカ</t>
    </rPh>
    <rPh sb="2" eb="4">
      <t>ショウケン</t>
    </rPh>
    <phoneticPr fontId="6"/>
  </si>
  <si>
    <t>土地</t>
    <rPh sb="0" eb="2">
      <t>トチ</t>
    </rPh>
    <phoneticPr fontId="6"/>
  </si>
  <si>
    <t>その他</t>
    <rPh sb="2" eb="3">
      <t>ホカ</t>
    </rPh>
    <phoneticPr fontId="6"/>
  </si>
  <si>
    <t>合計
(貸借対照表計上額)</t>
    <rPh sb="0" eb="2">
      <t>ゴウケイ</t>
    </rPh>
    <rPh sb="4" eb="6">
      <t>タイシャク</t>
    </rPh>
    <rPh sb="6" eb="9">
      <t>タイショウヒョウ</t>
    </rPh>
    <rPh sb="9" eb="12">
      <t>ケイジョウガク</t>
    </rPh>
    <phoneticPr fontId="6"/>
  </si>
  <si>
    <t>(参考)財産に関する
調書記載額</t>
    <rPh sb="1" eb="3">
      <t>サンコウ</t>
    </rPh>
    <rPh sb="4" eb="6">
      <t>ザイサン</t>
    </rPh>
    <rPh sb="7" eb="8">
      <t>カン</t>
    </rPh>
    <rPh sb="11" eb="13">
      <t>チョウショ</t>
    </rPh>
    <rPh sb="13" eb="15">
      <t>キサイ</t>
    </rPh>
    <rPh sb="15" eb="16">
      <t>ガク</t>
    </rPh>
    <phoneticPr fontId="6"/>
  </si>
  <si>
    <t>相手先名または種別</t>
    <rPh sb="0" eb="3">
      <t>アイテサキ</t>
    </rPh>
    <rPh sb="3" eb="4">
      <t>メイ</t>
    </rPh>
    <rPh sb="7" eb="9">
      <t>シュベツ</t>
    </rPh>
    <phoneticPr fontId="6"/>
  </si>
  <si>
    <t>長期貸付金</t>
    <rPh sb="0" eb="2">
      <t>チョウキ</t>
    </rPh>
    <rPh sb="2" eb="5">
      <t>カシツケキン</t>
    </rPh>
    <phoneticPr fontId="6"/>
  </si>
  <si>
    <t>短期貸付金</t>
    <rPh sb="0" eb="2">
      <t>タンキ</t>
    </rPh>
    <rPh sb="2" eb="5">
      <t>カシツケキン</t>
    </rPh>
    <phoneticPr fontId="6"/>
  </si>
  <si>
    <t>（参考）
貸付金計</t>
    <rPh sb="1" eb="3">
      <t>サンコウ</t>
    </rPh>
    <rPh sb="5" eb="8">
      <t>カシツケキン</t>
    </rPh>
    <rPh sb="8" eb="9">
      <t>ケイ</t>
    </rPh>
    <phoneticPr fontId="6"/>
  </si>
  <si>
    <t>貸借対照表計上額</t>
    <rPh sb="0" eb="2">
      <t>タイシャク</t>
    </rPh>
    <rPh sb="2" eb="5">
      <t>タイショウヒョウ</t>
    </rPh>
    <rPh sb="5" eb="8">
      <t>ケイジョウガク</t>
    </rPh>
    <phoneticPr fontId="6"/>
  </si>
  <si>
    <t>貸借対照表計上額</t>
    <rPh sb="0" eb="2">
      <t>タイシャク</t>
    </rPh>
    <rPh sb="2" eb="5">
      <t>タイショウヒョウ</t>
    </rPh>
    <rPh sb="5" eb="8">
      <t>ケイジョウガク</t>
    </rPh>
    <phoneticPr fontId="23"/>
  </si>
  <si>
    <t>徴収不能引当金
計上額</t>
    <rPh sb="0" eb="2">
      <t>チョウシュウ</t>
    </rPh>
    <rPh sb="2" eb="4">
      <t>フノウ</t>
    </rPh>
    <rPh sb="4" eb="7">
      <t>ヒキアテキン</t>
    </rPh>
    <rPh sb="8" eb="11">
      <t>ケイジョウガク</t>
    </rPh>
    <phoneticPr fontId="6"/>
  </si>
  <si>
    <t>徴収不能引当金
計上額</t>
    <rPh sb="0" eb="2">
      <t>チョウシュウ</t>
    </rPh>
    <rPh sb="2" eb="4">
      <t>フノウ</t>
    </rPh>
    <rPh sb="4" eb="7">
      <t>ヒキアテキン</t>
    </rPh>
    <rPh sb="8" eb="11">
      <t>ケイジョウガク</t>
    </rPh>
    <phoneticPr fontId="23"/>
  </si>
  <si>
    <t>⑥長期延滞債権の明細</t>
    <rPh sb="1" eb="3">
      <t>チョウキ</t>
    </rPh>
    <rPh sb="3" eb="5">
      <t>エンタイ</t>
    </rPh>
    <rPh sb="5" eb="7">
      <t>サイケン</t>
    </rPh>
    <rPh sb="8" eb="10">
      <t>メイサイ</t>
    </rPh>
    <phoneticPr fontId="23"/>
  </si>
  <si>
    <t>小計</t>
    <rPh sb="0" eb="2">
      <t>ショウケイ</t>
    </rPh>
    <phoneticPr fontId="23"/>
  </si>
  <si>
    <t>⑦未収金の明細</t>
    <rPh sb="1" eb="4">
      <t>ミシュウキン</t>
    </rPh>
    <rPh sb="5" eb="7">
      <t>メイサイ</t>
    </rPh>
    <phoneticPr fontId="23"/>
  </si>
  <si>
    <t>（２）負債項目の明細</t>
    <rPh sb="3" eb="5">
      <t>フサイ</t>
    </rPh>
    <rPh sb="5" eb="7">
      <t>コウモク</t>
    </rPh>
    <rPh sb="8" eb="10">
      <t>メイサイ</t>
    </rPh>
    <phoneticPr fontId="23"/>
  </si>
  <si>
    <t>①地方債（借入先別）の明細</t>
    <rPh sb="1" eb="4">
      <t>チホウサイ</t>
    </rPh>
    <rPh sb="5" eb="8">
      <t>カリイレサキ</t>
    </rPh>
    <rPh sb="8" eb="9">
      <t>ベツ</t>
    </rPh>
    <rPh sb="11" eb="13">
      <t>メイサイ</t>
    </rPh>
    <phoneticPr fontId="23"/>
  </si>
  <si>
    <t>地方債残高</t>
    <rPh sb="0" eb="3">
      <t>チホウサイ</t>
    </rPh>
    <rPh sb="3" eb="5">
      <t>ザンダカ</t>
    </rPh>
    <phoneticPr fontId="50"/>
  </si>
  <si>
    <t>政府資金</t>
    <rPh sb="0" eb="2">
      <t>セイフ</t>
    </rPh>
    <rPh sb="2" eb="4">
      <t>シキン</t>
    </rPh>
    <phoneticPr fontId="50"/>
  </si>
  <si>
    <t>地方公共団体
金融機構</t>
    <rPh sb="0" eb="2">
      <t>チホウ</t>
    </rPh>
    <rPh sb="2" eb="4">
      <t>コウキョウ</t>
    </rPh>
    <rPh sb="4" eb="6">
      <t>ダンタイ</t>
    </rPh>
    <rPh sb="7" eb="9">
      <t>キンユウ</t>
    </rPh>
    <rPh sb="9" eb="11">
      <t>キコウ</t>
    </rPh>
    <phoneticPr fontId="50"/>
  </si>
  <si>
    <t>市中銀行</t>
    <rPh sb="0" eb="2">
      <t>シチュウ</t>
    </rPh>
    <rPh sb="2" eb="4">
      <t>ギンコウ</t>
    </rPh>
    <phoneticPr fontId="50"/>
  </si>
  <si>
    <t>その他の
金融機関</t>
    <rPh sb="2" eb="3">
      <t>タ</t>
    </rPh>
    <rPh sb="5" eb="7">
      <t>キンユウ</t>
    </rPh>
    <rPh sb="7" eb="9">
      <t>キカン</t>
    </rPh>
    <phoneticPr fontId="50"/>
  </si>
  <si>
    <t>市場公募債</t>
    <rPh sb="0" eb="2">
      <t>シジョウ</t>
    </rPh>
    <rPh sb="2" eb="5">
      <t>コウボサイ</t>
    </rPh>
    <phoneticPr fontId="50"/>
  </si>
  <si>
    <t>その他</t>
    <rPh sb="2" eb="3">
      <t>タ</t>
    </rPh>
    <phoneticPr fontId="50"/>
  </si>
  <si>
    <t>うち1年内
償還予定</t>
    <rPh sb="3" eb="5">
      <t>ネンナイ</t>
    </rPh>
    <rPh sb="6" eb="8">
      <t>ショウカン</t>
    </rPh>
    <rPh sb="8" eb="10">
      <t>ヨテイ</t>
    </rPh>
    <phoneticPr fontId="6"/>
  </si>
  <si>
    <t>うち共同発行債</t>
    <rPh sb="2" eb="4">
      <t>キョウドウ</t>
    </rPh>
    <rPh sb="4" eb="6">
      <t>ハッコウ</t>
    </rPh>
    <rPh sb="6" eb="7">
      <t>サイ</t>
    </rPh>
    <phoneticPr fontId="6"/>
  </si>
  <si>
    <t>うち住民公募債</t>
    <rPh sb="2" eb="4">
      <t>ジュウミン</t>
    </rPh>
    <rPh sb="4" eb="7">
      <t>コウボサイ</t>
    </rPh>
    <phoneticPr fontId="6"/>
  </si>
  <si>
    <t>【通常分】</t>
    <rPh sb="1" eb="3">
      <t>ツウジョウ</t>
    </rPh>
    <rPh sb="3" eb="4">
      <t>ブン</t>
    </rPh>
    <phoneticPr fontId="23"/>
  </si>
  <si>
    <t>一般公共事業</t>
  </si>
  <si>
    <t>公営住宅建設</t>
  </si>
  <si>
    <t>災害復旧</t>
  </si>
  <si>
    <t>教育・福祉施設</t>
  </si>
  <si>
    <t>一般単独事業</t>
  </si>
  <si>
    <t>その他</t>
  </si>
  <si>
    <t>【特別分】</t>
    <rPh sb="1" eb="3">
      <t>トクベツ</t>
    </rPh>
    <rPh sb="3" eb="4">
      <t>ブン</t>
    </rPh>
    <phoneticPr fontId="23"/>
  </si>
  <si>
    <t>臨時財政対策債</t>
  </si>
  <si>
    <t>減税補てん債</t>
  </si>
  <si>
    <t>退職手当債</t>
  </si>
  <si>
    <t>②地方債（利率別）の明細</t>
    <rPh sb="1" eb="4">
      <t>チホウサイ</t>
    </rPh>
    <rPh sb="5" eb="7">
      <t>リリツ</t>
    </rPh>
    <rPh sb="7" eb="8">
      <t>ベツ</t>
    </rPh>
    <rPh sb="10" eb="12">
      <t>メイサイ</t>
    </rPh>
    <phoneticPr fontId="6"/>
  </si>
  <si>
    <t>1.5％以下</t>
    <rPh sb="4" eb="6">
      <t>イカ</t>
    </rPh>
    <phoneticPr fontId="50"/>
  </si>
  <si>
    <t>1.5％超
2.0％以下</t>
    <rPh sb="4" eb="5">
      <t>チョウ</t>
    </rPh>
    <rPh sb="10" eb="12">
      <t>イカ</t>
    </rPh>
    <phoneticPr fontId="50"/>
  </si>
  <si>
    <t>2.0％超
2.5％以下</t>
    <rPh sb="4" eb="5">
      <t>チョウ</t>
    </rPh>
    <rPh sb="10" eb="12">
      <t>イカ</t>
    </rPh>
    <phoneticPr fontId="50"/>
  </si>
  <si>
    <t>2.5％超
3.0％以下</t>
    <rPh sb="4" eb="5">
      <t>チョウ</t>
    </rPh>
    <rPh sb="10" eb="12">
      <t>イカ</t>
    </rPh>
    <phoneticPr fontId="50"/>
  </si>
  <si>
    <t>3.0％超
3.5％以下</t>
    <rPh sb="4" eb="5">
      <t>チョウ</t>
    </rPh>
    <rPh sb="10" eb="12">
      <t>イカ</t>
    </rPh>
    <phoneticPr fontId="50"/>
  </si>
  <si>
    <t>3.5％超
4.0％以下</t>
    <rPh sb="4" eb="5">
      <t>チョウ</t>
    </rPh>
    <rPh sb="10" eb="12">
      <t>イカ</t>
    </rPh>
    <phoneticPr fontId="50"/>
  </si>
  <si>
    <t>4.0％超</t>
    <rPh sb="4" eb="5">
      <t>チョウ</t>
    </rPh>
    <phoneticPr fontId="50"/>
  </si>
  <si>
    <t>（参考）
加重平均
利率</t>
    <rPh sb="1" eb="3">
      <t>サンコウ</t>
    </rPh>
    <rPh sb="5" eb="7">
      <t>カジュウ</t>
    </rPh>
    <rPh sb="7" eb="9">
      <t>ヘイキン</t>
    </rPh>
    <rPh sb="10" eb="12">
      <t>リリツ</t>
    </rPh>
    <phoneticPr fontId="50"/>
  </si>
  <si>
    <t>③地方債（返済期間別）の明細</t>
    <rPh sb="1" eb="4">
      <t>チホウサイ</t>
    </rPh>
    <rPh sb="5" eb="7">
      <t>ヘンサイ</t>
    </rPh>
    <rPh sb="7" eb="9">
      <t>キカン</t>
    </rPh>
    <rPh sb="9" eb="10">
      <t>ベツ</t>
    </rPh>
    <rPh sb="12" eb="14">
      <t>メイサイ</t>
    </rPh>
    <phoneticPr fontId="6"/>
  </si>
  <si>
    <t>１年以内</t>
    <rPh sb="1" eb="2">
      <t>ネン</t>
    </rPh>
    <rPh sb="2" eb="4">
      <t>イナイ</t>
    </rPh>
    <phoneticPr fontId="6"/>
  </si>
  <si>
    <t>１年超
２年以内</t>
    <rPh sb="1" eb="2">
      <t>ネン</t>
    </rPh>
    <rPh sb="2" eb="3">
      <t>チョウ</t>
    </rPh>
    <rPh sb="5" eb="6">
      <t>ネン</t>
    </rPh>
    <rPh sb="6" eb="8">
      <t>イナイ</t>
    </rPh>
    <phoneticPr fontId="6"/>
  </si>
  <si>
    <t>２年超
３年以内</t>
    <rPh sb="1" eb="2">
      <t>ネン</t>
    </rPh>
    <rPh sb="2" eb="3">
      <t>チョウ</t>
    </rPh>
    <rPh sb="5" eb="6">
      <t>ネン</t>
    </rPh>
    <rPh sb="6" eb="8">
      <t>イナイ</t>
    </rPh>
    <phoneticPr fontId="6"/>
  </si>
  <si>
    <t>３年超
４年以内</t>
    <rPh sb="1" eb="2">
      <t>ネン</t>
    </rPh>
    <rPh sb="2" eb="3">
      <t>チョウ</t>
    </rPh>
    <rPh sb="5" eb="6">
      <t>ネン</t>
    </rPh>
    <rPh sb="6" eb="8">
      <t>イナイ</t>
    </rPh>
    <phoneticPr fontId="6"/>
  </si>
  <si>
    <t>４年超
５年以内</t>
    <rPh sb="1" eb="2">
      <t>ネン</t>
    </rPh>
    <rPh sb="2" eb="3">
      <t>チョウ</t>
    </rPh>
    <rPh sb="5" eb="6">
      <t>ネン</t>
    </rPh>
    <rPh sb="6" eb="8">
      <t>イナイ</t>
    </rPh>
    <phoneticPr fontId="6"/>
  </si>
  <si>
    <t>５年超
10年以内</t>
    <rPh sb="1" eb="2">
      <t>ネン</t>
    </rPh>
    <rPh sb="2" eb="3">
      <t>チョウ</t>
    </rPh>
    <rPh sb="6" eb="7">
      <t>ネン</t>
    </rPh>
    <rPh sb="7" eb="9">
      <t>イナイ</t>
    </rPh>
    <phoneticPr fontId="6"/>
  </si>
  <si>
    <t>10年超
15年以内</t>
    <rPh sb="2" eb="3">
      <t>ネン</t>
    </rPh>
    <rPh sb="3" eb="4">
      <t>チョウ</t>
    </rPh>
    <rPh sb="7" eb="8">
      <t>ネン</t>
    </rPh>
    <rPh sb="8" eb="10">
      <t>イナイ</t>
    </rPh>
    <phoneticPr fontId="6"/>
  </si>
  <si>
    <t>15年超
20年以内</t>
    <rPh sb="2" eb="3">
      <t>ネン</t>
    </rPh>
    <rPh sb="3" eb="4">
      <t>チョウ</t>
    </rPh>
    <rPh sb="7" eb="8">
      <t>ネン</t>
    </rPh>
    <rPh sb="8" eb="10">
      <t>イナイ</t>
    </rPh>
    <phoneticPr fontId="6"/>
  </si>
  <si>
    <t>20年超</t>
    <rPh sb="2" eb="3">
      <t>ネン</t>
    </rPh>
    <rPh sb="3" eb="4">
      <t>チョウ</t>
    </rPh>
    <phoneticPr fontId="6"/>
  </si>
  <si>
    <t>④特定の契約条項が付された地方債の概要</t>
    <rPh sb="1" eb="3">
      <t>トクテイ</t>
    </rPh>
    <rPh sb="4" eb="6">
      <t>ケイヤク</t>
    </rPh>
    <rPh sb="6" eb="8">
      <t>ジョウコウ</t>
    </rPh>
    <rPh sb="9" eb="10">
      <t>フ</t>
    </rPh>
    <rPh sb="13" eb="16">
      <t>チホウサイ</t>
    </rPh>
    <rPh sb="17" eb="19">
      <t>ガイヨウ</t>
    </rPh>
    <phoneticPr fontId="6"/>
  </si>
  <si>
    <t>特定の契約条項が
付された地方債残高</t>
    <rPh sb="0" eb="2">
      <t>トクテイ</t>
    </rPh>
    <rPh sb="3" eb="5">
      <t>ケイヤク</t>
    </rPh>
    <rPh sb="5" eb="7">
      <t>ジョウコウ</t>
    </rPh>
    <rPh sb="9" eb="10">
      <t>フ</t>
    </rPh>
    <rPh sb="13" eb="16">
      <t>チホウサイ</t>
    </rPh>
    <rPh sb="16" eb="18">
      <t>ザンダカ</t>
    </rPh>
    <phoneticPr fontId="50"/>
  </si>
  <si>
    <t>契約条項の概要</t>
    <rPh sb="0" eb="2">
      <t>ケイヤク</t>
    </rPh>
    <rPh sb="2" eb="4">
      <t>ジョウコウ</t>
    </rPh>
    <rPh sb="5" eb="7">
      <t>ガイヨウ</t>
    </rPh>
    <phoneticPr fontId="50"/>
  </si>
  <si>
    <t>⑤引当金の明細</t>
    <rPh sb="1" eb="4">
      <t>ヒキアテキン</t>
    </rPh>
    <rPh sb="5" eb="7">
      <t>メイサイ</t>
    </rPh>
    <phoneticPr fontId="23"/>
  </si>
  <si>
    <t>前年度末残高</t>
    <rPh sb="0" eb="3">
      <t>ゼンネンド</t>
    </rPh>
    <rPh sb="3" eb="4">
      <t>マツ</t>
    </rPh>
    <rPh sb="4" eb="6">
      <t>ザンダカ</t>
    </rPh>
    <phoneticPr fontId="6"/>
  </si>
  <si>
    <t>本年度増加額</t>
    <rPh sb="0" eb="3">
      <t>ホンネンド</t>
    </rPh>
    <rPh sb="3" eb="5">
      <t>ゾウカ</t>
    </rPh>
    <rPh sb="5" eb="6">
      <t>ガク</t>
    </rPh>
    <phoneticPr fontId="6"/>
  </si>
  <si>
    <t>本年度減少額</t>
    <rPh sb="0" eb="3">
      <t>ホンネンド</t>
    </rPh>
    <rPh sb="3" eb="6">
      <t>ゲンショウガク</t>
    </rPh>
    <phoneticPr fontId="6"/>
  </si>
  <si>
    <t>本年度末残高</t>
    <rPh sb="0" eb="3">
      <t>ホンネンド</t>
    </rPh>
    <rPh sb="3" eb="4">
      <t>マツ</t>
    </rPh>
    <rPh sb="4" eb="6">
      <t>ザンダカ</t>
    </rPh>
    <phoneticPr fontId="6"/>
  </si>
  <si>
    <t>目的使用</t>
    <rPh sb="0" eb="2">
      <t>モクテキ</t>
    </rPh>
    <rPh sb="2" eb="4">
      <t>シヨウ</t>
    </rPh>
    <phoneticPr fontId="23"/>
  </si>
  <si>
    <t>その他</t>
    <rPh sb="2" eb="3">
      <t>タ</t>
    </rPh>
    <phoneticPr fontId="23"/>
  </si>
  <si>
    <t>２．行政コスト計算書の内容に関する明細</t>
    <rPh sb="2" eb="4">
      <t>ギョウセイ</t>
    </rPh>
    <rPh sb="7" eb="10">
      <t>ケイサンショ</t>
    </rPh>
    <rPh sb="11" eb="13">
      <t>ナイヨウ</t>
    </rPh>
    <rPh sb="14" eb="15">
      <t>カン</t>
    </rPh>
    <rPh sb="17" eb="19">
      <t>メイサイ</t>
    </rPh>
    <phoneticPr fontId="6"/>
  </si>
  <si>
    <t>（１）補助金等の明細</t>
    <phoneticPr fontId="6"/>
  </si>
  <si>
    <t>名称</t>
    <rPh sb="0" eb="2">
      <t>メイショウ</t>
    </rPh>
    <phoneticPr fontId="6"/>
  </si>
  <si>
    <t>相手先</t>
    <rPh sb="0" eb="3">
      <t>アイテサキ</t>
    </rPh>
    <phoneticPr fontId="6"/>
  </si>
  <si>
    <t>支出目的</t>
    <rPh sb="0" eb="2">
      <t>シシュツ</t>
    </rPh>
    <rPh sb="2" eb="4">
      <t>モクテキ</t>
    </rPh>
    <phoneticPr fontId="6"/>
  </si>
  <si>
    <t>他団体への公共施設等整備補助金等
（所有外資産分）</t>
    <rPh sb="0" eb="1">
      <t>タ</t>
    </rPh>
    <rPh sb="1" eb="3">
      <t>ダンタイ</t>
    </rPh>
    <rPh sb="5" eb="7">
      <t>コウキョウ</t>
    </rPh>
    <rPh sb="7" eb="9">
      <t>シセツ</t>
    </rPh>
    <rPh sb="9" eb="10">
      <t>トウ</t>
    </rPh>
    <rPh sb="10" eb="12">
      <t>セイビ</t>
    </rPh>
    <rPh sb="12" eb="14">
      <t>ホジョ</t>
    </rPh>
    <rPh sb="14" eb="15">
      <t>キン</t>
    </rPh>
    <rPh sb="15" eb="16">
      <t>トウ</t>
    </rPh>
    <rPh sb="18" eb="20">
      <t>ショユウ</t>
    </rPh>
    <rPh sb="20" eb="21">
      <t>ガイ</t>
    </rPh>
    <rPh sb="21" eb="23">
      <t>シサン</t>
    </rPh>
    <rPh sb="23" eb="24">
      <t>ブン</t>
    </rPh>
    <phoneticPr fontId="6"/>
  </si>
  <si>
    <t>計</t>
    <rPh sb="0" eb="1">
      <t>ケイ</t>
    </rPh>
    <phoneticPr fontId="6"/>
  </si>
  <si>
    <t>その他の補助金等</t>
    <rPh sb="2" eb="3">
      <t>タ</t>
    </rPh>
    <rPh sb="4" eb="7">
      <t>ホジョキン</t>
    </rPh>
    <rPh sb="7" eb="8">
      <t>トウ</t>
    </rPh>
    <phoneticPr fontId="3"/>
  </si>
  <si>
    <t>（１）財源の明細</t>
    <rPh sb="3" eb="5">
      <t>ザイゲン</t>
    </rPh>
    <phoneticPr fontId="6"/>
  </si>
  <si>
    <t>会計</t>
    <rPh sb="0" eb="2">
      <t>カイケイ</t>
    </rPh>
    <phoneticPr fontId="6"/>
  </si>
  <si>
    <t>財源の内容</t>
    <rPh sb="0" eb="2">
      <t>ザイゲン</t>
    </rPh>
    <rPh sb="3" eb="5">
      <t>ナイヨウ</t>
    </rPh>
    <phoneticPr fontId="6"/>
  </si>
  <si>
    <t>税収等</t>
    <rPh sb="0" eb="2">
      <t>ゼイシュウ</t>
    </rPh>
    <rPh sb="2" eb="3">
      <t>トウ</t>
    </rPh>
    <phoneticPr fontId="6"/>
  </si>
  <si>
    <t>小計</t>
    <rPh sb="0" eb="2">
      <t>ショウケイ</t>
    </rPh>
    <phoneticPr fontId="6"/>
  </si>
  <si>
    <t>国県等補助金</t>
    <rPh sb="0" eb="1">
      <t>クニ</t>
    </rPh>
    <rPh sb="1" eb="2">
      <t>ケン</t>
    </rPh>
    <rPh sb="2" eb="3">
      <t>トウ</t>
    </rPh>
    <rPh sb="3" eb="6">
      <t>ホジョキン</t>
    </rPh>
    <phoneticPr fontId="6"/>
  </si>
  <si>
    <t>資本的
補助金</t>
    <rPh sb="0" eb="3">
      <t>シホンテキ</t>
    </rPh>
    <rPh sb="4" eb="7">
      <t>ホジョキン</t>
    </rPh>
    <phoneticPr fontId="6"/>
  </si>
  <si>
    <t>経常的
補助金</t>
    <rPh sb="0" eb="3">
      <t>ケイジョウテキ</t>
    </rPh>
    <rPh sb="4" eb="7">
      <t>ホジョキン</t>
    </rPh>
    <phoneticPr fontId="6"/>
  </si>
  <si>
    <t>（２）財源情報の明細</t>
    <rPh sb="3" eb="5">
      <t>ザイゲン</t>
    </rPh>
    <rPh sb="5" eb="7">
      <t>ジョウホウ</t>
    </rPh>
    <rPh sb="8" eb="10">
      <t>メイサイ</t>
    </rPh>
    <phoneticPr fontId="23"/>
  </si>
  <si>
    <t>金額</t>
    <rPh sb="0" eb="2">
      <t>キンガク</t>
    </rPh>
    <phoneticPr fontId="23"/>
  </si>
  <si>
    <t>内訳</t>
    <rPh sb="0" eb="2">
      <t>ウチワケ</t>
    </rPh>
    <phoneticPr fontId="23"/>
  </si>
  <si>
    <t>国県等補助金</t>
    <rPh sb="0" eb="1">
      <t>クニ</t>
    </rPh>
    <rPh sb="1" eb="2">
      <t>ケン</t>
    </rPh>
    <rPh sb="2" eb="3">
      <t>ナド</t>
    </rPh>
    <rPh sb="3" eb="6">
      <t>ホジョキン</t>
    </rPh>
    <phoneticPr fontId="23"/>
  </si>
  <si>
    <t>地方債</t>
    <rPh sb="0" eb="3">
      <t>チホウサイ</t>
    </rPh>
    <phoneticPr fontId="23"/>
  </si>
  <si>
    <t>税収等</t>
    <rPh sb="0" eb="3">
      <t>ゼイシュウナド</t>
    </rPh>
    <phoneticPr fontId="23"/>
  </si>
  <si>
    <t>その他</t>
    <rPh sb="2" eb="3">
      <t>ホカ</t>
    </rPh>
    <phoneticPr fontId="23"/>
  </si>
  <si>
    <t>４．資金収支計算書の内容に関する明細</t>
    <rPh sb="2" eb="4">
      <t>シキン</t>
    </rPh>
    <rPh sb="4" eb="6">
      <t>シュウシ</t>
    </rPh>
    <rPh sb="6" eb="9">
      <t>ケイサンショ</t>
    </rPh>
    <rPh sb="10" eb="12">
      <t>ナイヨウ</t>
    </rPh>
    <rPh sb="13" eb="14">
      <t>カン</t>
    </rPh>
    <rPh sb="16" eb="18">
      <t>メイサイ</t>
    </rPh>
    <phoneticPr fontId="23"/>
  </si>
  <si>
    <t>（１）資金の明細</t>
    <rPh sb="3" eb="5">
      <t>シキン</t>
    </rPh>
    <rPh sb="6" eb="8">
      <t>メイサイ</t>
    </rPh>
    <phoneticPr fontId="23"/>
  </si>
  <si>
    <t>行政コスト計算書に係る行政目的別の明細</t>
    <phoneticPr fontId="6"/>
  </si>
  <si>
    <t>④基金の明細</t>
    <phoneticPr fontId="23"/>
  </si>
  <si>
    <t>⑤貸付金の明細</t>
    <phoneticPr fontId="23"/>
  </si>
  <si>
    <t>３．純資産変動計算書の内容に関する明細</t>
    <phoneticPr fontId="6"/>
  </si>
  <si>
    <t>（令和 7年 3月31日現在）</t>
  </si>
  <si>
    <t>（単位：円）</t>
  </si>
  <si>
    <t>【資産の部】</t>
  </si>
  <si>
    <t/>
  </si>
  <si>
    <t>【負債の部】</t>
  </si>
  <si>
    <t>固定資産</t>
  </si>
  <si>
    <t>固定負債</t>
  </si>
  <si>
    <t>有形固定資産</t>
  </si>
  <si>
    <t>地方債</t>
  </si>
  <si>
    <t>事業用資産</t>
  </si>
  <si>
    <t>長期未払金</t>
  </si>
  <si>
    <t>土地</t>
  </si>
  <si>
    <t>退職手当引当金</t>
  </si>
  <si>
    <t>立木竹</t>
  </si>
  <si>
    <t>損失補償等引当金</t>
  </si>
  <si>
    <t>建物</t>
  </si>
  <si>
    <t>建物減価償却累計額</t>
  </si>
  <si>
    <t>流動負債</t>
  </si>
  <si>
    <t>工作物</t>
  </si>
  <si>
    <t>１年内償還予定地方債</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</si>
  <si>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</si>
  <si>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</si>
  <si>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</si>
  <si>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</si>
  <si>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</si>
  <si>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</si>
  <si>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</si>
  <si>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</si>
  <si>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</si>
  <si>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</si>
  <si>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</si>
  <si>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</si>
  <si>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</si>
  <si>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</si>
  <si>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</si>
  <si>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</si>
  <si>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</si>
  <si>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</si>
  <si>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</si>
  <si>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</si>
  <si>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</si>
  <si>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</si>
  <si>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</si>
  <si>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</si>
  <si>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</si>
  <si>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</si>
  <si>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</si>
  <si>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</si>
  <si>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</si>
  <si>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</si>
  <si>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</si>
  <si>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</si>
  <si>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</si>
  <si>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</si>
  <si>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</si>
  <si>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</si>
  <si>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</si>
  <si>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</si>
  <si>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</si>
  <si>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</si>
  <si>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純資産合計</t>
  </si>
  <si>
    <t>資産合計</t>
  </si>
  <si>
    <t>負債及び純資産合計</t>
  </si>
  <si>
    <t>自　令和 6年 4月 1日</t>
  </si>
  <si>
    <t>至　令和 7年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</si>
  <si>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</si>
  <si>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</si>
  <si>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</si>
  <si>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</si>
  <si>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</si>
  <si>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</si>
  <si>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</si>
  <si>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</si>
  <si>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</si>
  <si>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</si>
  <si>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</si>
  <si>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</si>
  <si>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</si>
  <si>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</si>
  <si>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</si>
  <si>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</si>
  <si>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</si>
  <si>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</si>
  <si>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</si>
  <si>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</si>
  <si>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</si>
  <si>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</si>
  <si>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</si>
  <si>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</si>
  <si>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</si>
  <si>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</si>
  <si>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</si>
  <si>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</si>
  <si>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</si>
  <si>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</si>
  <si>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</si>
  <si>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</si>
  <si>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</si>
  <si>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</si>
  <si>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</si>
  <si>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</si>
  <si>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</si>
  <si>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</si>
  <si>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</si>
  <si>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</si>
  <si>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</si>
  <si>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</si>
  <si>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</si>
  <si>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</si>
  <si>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</si>
  <si>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</si>
  <si>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</si>
  <si>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</si>
  <si>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</si>
  <si>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</si>
  <si>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</si>
  <si>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</si>
  <si>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</si>
  <si>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</si>
  <si>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</si>
  <si>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</si>
  <si>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</si>
  <si>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</si>
  <si>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</si>
  <si>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</si>
  <si>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</si>
  <si>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</si>
  <si>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</si>
  <si>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</si>
  <si>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</si>
  <si>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</si>
  <si>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</si>
  <si>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</si>
  <si>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</si>
  <si>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</si>
  <si>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</si>
  <si>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</si>
  <si>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</si>
  <si>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</si>
  <si>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</si>
  <si>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</si>
  <si>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地方債償還支出</t>
  </si>
  <si>
    <t>財務活動収入</t>
  </si>
  <si>
    <t>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</si>
  <si>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</si>
  <si>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</si>
  <si>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</si>
  <si>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</si>
  <si>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</si>
  <si>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</si>
  <si>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</si>
  <si>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</si>
  <si>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</si>
  <si>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</si>
  <si>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t>
  </si>
  <si>
    <t>(2)　有価証券等の評価基準及び評価方法</t>
  </si>
  <si>
    <t>①　市場価格のない有価証券等
　取得原価により計上しています。ただし、実質価額が著しく低下したものについては、相当の減額を行った後の価額で計上しています。
　</t>
  </si>
  <si>
    <t>(3)　棚卸資産の評価基準及び評価方法</t>
  </si>
  <si>
    <t>　①　個別法による原価法
　</t>
  </si>
  <si>
    <t>(4)　有形固定資産等の減価償却の方法</t>
  </si>
  <si>
    <t>①　有形固定資産（リース資産を除きます。）･････････定額法
　　　なお、主な耐用年数は以下のとおりです。
　　　　建物　 6年～60年
　　　　工作物 3年～75年
　　　　物品　 3年～15年
②　無形固定資産（リース資産を除きます。）･････････定額法
　　　（ソフトウェアについては、当市における見込利用期間（5年）に基づく定額法によっています。）
③　リース資産
　　　所有権移転外ファイナンス・リース取引に係るリース資産（リース期間が1年以内のリース取引及び　　リース契約1件あたりのリース料総額が300万円以下のファイナンス・リース取引を除きます。）
　　  　･･････････リース期間を耐用年数とし、残存価値をゼロとする定額法
　</t>
  </si>
  <si>
    <t>(5)　引当金の計上基準及び算定方法</t>
  </si>
  <si>
    <t>①　徴収不能引当金
　　未収金、長期延滞債権については、過去3年間の平均不納欠損率により徴収不能見込額を計上しています。
②　退職手当引当金
　　期末自己都合要支給額から、職員退職手当組合への加入時以降の負担金の累計額から既に職員に対し退職手当として支給された額の総額を控除した額に、組合における積立金額の運用益のうち、当市へ按分される額を加算した額を控除した額を退職手当引当金として計上しています。
③　賞与等引当金
　　翌年度6月支給予定の期末手当及び勤勉手当並びにそれらに係る法定福利費相当額の見込額について、それぞれ本会計年度の期間に対応する部分を計上しています。
　</t>
  </si>
  <si>
    <t>(6)　リース取引の処理方法</t>
  </si>
  <si>
    <t>①　ファイナンス・リース取引（リース期間が１年以内のリース取引及びリース料総額が300万円以下のファイナンス・リース取引を除きます。）
　　通常の売買取引に係る方法に準じた会計処理を行っています。
②　オペレーティング・リース取引
　　通常の賃貸借取引に係る方法に準じた会計処理を行っています。
　</t>
  </si>
  <si>
    <t>(7)　資金収支計算書における資金の範囲</t>
  </si>
  <si>
    <t>　現金（手元現金及び要求払預金）及び現金同等物（白岡市資金管理方針において、歳計現金等の保管方法として規定した預金等をいいます。）
　なお、現金及び現金同等物には、出納整理期間における取引により発生する資金の受払いを含んでいます。
　</t>
  </si>
  <si>
    <t>(8)　その他財務書類作成のための基本となる重要な事項</t>
  </si>
  <si>
    <t>①　物品及びソフトウェアの計上基準
　　物品については、原則、取得価額又は見積価格が50万円以上の場合に資産として計上しています。
　　ソフトウェアについても物品の取扱いに準じています。
②　資本的支出と修繕費の区分基準
　　資本的支出と修繕費の区分基準については、原則、金額が60万円未満であるとき、又は固定資産の取得　価額等のおおむね10％未満相当額以下であるときに修繕費として処理しています。
③　消費税等の会計処理
　　税込形式によっています。
　</t>
  </si>
  <si>
    <t>2　重要な後発事象</t>
  </si>
  <si>
    <t>(1)　主要な業務の改廃</t>
  </si>
  <si>
    <t>該当なし
　</t>
  </si>
  <si>
    <t>(2)　組織・機構の大幅な変更</t>
  </si>
  <si>
    <t>該当なし
　</t>
  </si>
  <si>
    <t>(3)　重大な災害等の発生</t>
  </si>
  <si>
    <t>3　偶発債務</t>
  </si>
  <si>
    <t>(1)　保証債務及び損失補償債務負担の状況</t>
  </si>
  <si>
    <t>(2)　係争中の訴訟等</t>
  </si>
  <si>
    <t>4　追加情報（財務書類の内容を理解するために必要と認められる事項）</t>
  </si>
  <si>
    <t>(1)　対象範囲</t>
  </si>
  <si>
    <t>　一般会計等財務書類の対象範囲は次のとおりです。
　　一般会計
　　蓮田都市計画事業白岡駅東部中央土地区画整理事業特別会計
　</t>
  </si>
  <si>
    <t>(2)　出納整理期間について</t>
  </si>
  <si>
    <t>　地方自治法第235条の5に基づき出納整理期間が設けられている会計においては、出納整理期間における現金の受払い等を終了した後の計数をもって会計年度末の計数としています。
　</t>
  </si>
  <si>
    <t>(3)　表示金額単位</t>
  </si>
  <si>
    <t>　表示単位未満の金額は四捨五入して表示しているため、合計金額が一致しない場合があります。
　</t>
  </si>
  <si>
    <t>(4)　地方公共団体財政健全化法における健全化判断比率の状況</t>
  </si>
  <si>
    <t>　地方公共団体の財政の健全化に関する法律における健全化判断比率の状況は、次のとおりです。
　実質赤字比率 －％
　連結実質赤字比率 －％
　実質公債費比率 4.1％
　将来負担比率 －％
　</t>
  </si>
  <si>
    <t>(5)　利子補給等に係る債務負担行為の翌年度以降の支出予定額</t>
  </si>
  <si>
    <t>　利子補給等に係る債務負担行為の翌年度以降の支出予定額 513,956円
　</t>
  </si>
  <si>
    <t>(6)　繰越事業に係る将来の支出予定額</t>
  </si>
  <si>
    <t>　繰越事業に係る将来の支出予定額 874,452,658円
　</t>
  </si>
  <si>
    <t>5　追加情報（貸借対照表に係るもの）</t>
  </si>
  <si>
    <t>(1)　売却可能資産</t>
  </si>
  <si>
    <t>①　売却可能資産の範囲及び内訳は、次のとおりです。
ア　範囲
　　普通財産かつ公用、公共用又は賃貸していない土地（未利用地）のうち面積が150㎡以上の資産
イ　内訳
　　事業用資産　　　      545,922,924円
　　　土地      　      　545,922,924円
　　物品　　　　　　　　　　  　　  3円　
    ※令和7年3月31日時点における期末帳簿価額を記載しています。　　
　</t>
  </si>
  <si>
    <t>(2)　減債基金に係る積立不足の有無及び不足額</t>
  </si>
  <si>
    <t>　減債基金に係る積立不足額
　　該当なし
　</t>
  </si>
  <si>
    <t>(3)　基金借入金（繰替運用）の内容</t>
  </si>
  <si>
    <t>　基金借入金（繰替運用）
　　該当なし
　</t>
  </si>
  <si>
    <t>(4)　地方交付税措置のある地方債</t>
  </si>
  <si>
    <t>　地方交付税措置のある地方債のうち、将来の普通交付税の算定基礎である基準財政需要額に含まれることが見込まれる金額11,462,414千円
　</t>
  </si>
  <si>
    <t>(5)　将来負担に関する情報</t>
  </si>
  <si>
    <t>　地方公共団体の財政の健全化に関する法律における将来負担比率の算定要素は、次のとおりです。
　　標準財政規模　　　　　　　　　　　　　　　　　　　 　11,426,957千円
　　元利償還金・準元利償還金に係る基準財政需要額算入額 　 1,024,153千円
　　将来負担額 　　　　　　　　　　　　　　　　　　　　  13,110,598千円
　　充当可能基金額 　　　　　　　　　　　　　　　　　　　 3,492,772千円
　　特定財源見込額 　　　　　　　　　　　　　　　　　　　 1,667,785千円
　　地方債現在高等に係る基準財政需要額算入見込額 　　　  11,462,414千円
　</t>
  </si>
  <si>
    <t>(6)　自治法第２３４条の３に基づく長期継続契約で貸借対照表に計上されたリース債務金額</t>
  </si>
  <si>
    <t>　地方自治法第234条の3に基づく長期継続契約で貸借対照表に計上されたリース債務金額
　　155,707千円
　</t>
  </si>
  <si>
    <t>6　追加情報（純資産変動計算書に係るもの）</t>
  </si>
  <si>
    <t>(1)　純資産における固定資産等形成分及び余剰分（不足分）の内容</t>
  </si>
  <si>
    <t>①　固定資産等形成分
　　固定資産の額に流動資産における短期貸付金及び基金等を加えた額を計上しています。
②　余剰分（不足分）
　　純資産合計額のうち、固定資産等形成分を差し引いた金額を計上しています。
　</t>
  </si>
  <si>
    <t>7　追加情報（資金収支計算書に係るもの）</t>
  </si>
  <si>
    <t>(1)　基礎的財政収支</t>
  </si>
  <si>
    <t>　△707,476,936円
　</t>
  </si>
  <si>
    <t>(2)　既存の決算情報との関連性</t>
  </si>
  <si>
    <t>　既存の決算情報との関連性
　財務書類の対象となる会計の範囲と相違なし。
　</t>
  </si>
  <si>
    <t>(3)　資金収支計算書の業務活動収支と純資産変動計算書の本年度差額との差額の内訳</t>
  </si>
  <si>
    <t>　資金収支計算書
　　業務活動収支　　　　　　　　　 2,551,405,209円
　　投資活動収入の国県等補助金収入　 689,012,000円
　　減価償却費 　　　　　　　　　  2,338,867,535円
　　賞与等引当金繰入額（増減額） 　  230,067,986円
　　退職手当引当金繰入額（増減額)              0円
　　徴収不能引当金繰入額（増減額）     4,664,498円
　　資産除売却損　　 　　　　　　   △25,299,514円
　　資産除売却益　　　　　　　　　　  59,238,625円
　　　　　　　　　･･･
　純資産変動計算書の本年度差額       947,637,922円
　</t>
  </si>
  <si>
    <t>(4)　一時借入金</t>
  </si>
  <si>
    <t>　資金収支計算書上、一時借入金の増減額は含まれていません。
　なお、一時借入金の限度額は次のとおりです。
　　一時借入金の限度額　　 　300,000千円
　</t>
  </si>
  <si>
    <t>　土地</t>
  </si>
  <si>
    <t>　立木竹</t>
  </si>
  <si>
    <t>　建物</t>
  </si>
  <si>
    <t>　工作物</t>
  </si>
  <si>
    <t>　船舶</t>
  </si>
  <si>
    <t>　浮標等</t>
  </si>
  <si>
    <t>　航空機</t>
  </si>
  <si>
    <t>　その他</t>
  </si>
  <si>
    <t>　建設仮勘定</t>
  </si>
  <si>
    <t>(単位：円)</t>
  </si>
  <si>
    <t>白岡市水道事業</t>
  </si>
  <si>
    <t>白岡市公共下水道事業</t>
  </si>
  <si>
    <t>白岡市農業集落排水事業</t>
  </si>
  <si>
    <t>（有）しらおか味彩センター</t>
  </si>
  <si>
    <t>地方公共団体金融機構</t>
  </si>
  <si>
    <t>公益財団法人　埼玉県暴力追放・薬物乱用防止センター</t>
  </si>
  <si>
    <t>埼玉県農業信用基金協会</t>
  </si>
  <si>
    <t>公益社団法人　埼玉県農林公社（青年農業者育成基金を含む）</t>
  </si>
  <si>
    <t>土地開発基金</t>
  </si>
  <si>
    <t>公共施設整備基金</t>
  </si>
  <si>
    <t>社会福祉施設整備基金</t>
  </si>
  <si>
    <t>ふるさと文化振興基金</t>
  </si>
  <si>
    <t>保健福祉基金</t>
  </si>
  <si>
    <t>退職手当積立金超過分</t>
  </si>
  <si>
    <t>医療法人社団哺育会白岡中央総合病院の機器等取得支援基金</t>
  </si>
  <si>
    <t>森林環境譲与税基金</t>
  </si>
  <si>
    <t>地方公営事業</t>
  </si>
  <si>
    <t>一部事務組合・広域連合</t>
  </si>
  <si>
    <t>地方独立行政法人</t>
  </si>
  <si>
    <t>地方三公社</t>
  </si>
  <si>
    <t>第三セクター等</t>
  </si>
  <si>
    <t>その他の貸付金</t>
  </si>
  <si>
    <t>入学準備金貸付金</t>
  </si>
  <si>
    <t>【貸付金】</t>
  </si>
  <si>
    <t>【未収金】</t>
  </si>
  <si>
    <t>税等未収金</t>
  </si>
  <si>
    <t>個人市民税滞納繰越分</t>
  </si>
  <si>
    <t>固定資産税滞納繰越分</t>
  </si>
  <si>
    <t>法人市民税滞納繰越分</t>
  </si>
  <si>
    <t>軽自動車税滞納繰越分（種別割）</t>
  </si>
  <si>
    <t>都市計画税滞納繰越分</t>
  </si>
  <si>
    <t>その他の未収金</t>
  </si>
  <si>
    <t>個人市民税現年課税分</t>
  </si>
  <si>
    <t>固定資産税現年課税分</t>
  </si>
  <si>
    <t>軽自動車税現年課税分（種別割）</t>
  </si>
  <si>
    <t>都市計画税現年課税分</t>
  </si>
  <si>
    <t>法人市民税現年課税分</t>
  </si>
  <si>
    <t>生活保護費過年度返還金</t>
  </si>
  <si>
    <t>生活保護費返還金</t>
  </si>
  <si>
    <t>戻入伝票末消込額</t>
  </si>
  <si>
    <t>障害者自立支援支給費返還金（現年分）</t>
  </si>
  <si>
    <t>障害者自立支援支給費返還金（滞納繰越分）</t>
  </si>
  <si>
    <t>障害者自立支援給付費返還に係る加算金（滞納繰越分）</t>
  </si>
  <si>
    <t>保育所３歳以上児給食費徴収金（滞納繰越分）</t>
  </si>
  <si>
    <t>保育所入所児童保護者負担金</t>
  </si>
  <si>
    <t>学童保育所入所児童保護者負担金</t>
  </si>
  <si>
    <t>保育所入所児童保護者負担金（滞納繰越分）</t>
  </si>
  <si>
    <t>市有地使用料【財政課】</t>
  </si>
  <si>
    <t>学童保育所入所児童保護者負担金（滞納繰越分）</t>
  </si>
  <si>
    <t>保育所３歳以上児副食費徴収金</t>
  </si>
  <si>
    <t>徴収不能引当金（固定資産）</t>
  </si>
  <si>
    <t>徴収不能引当金（流動資産）</t>
  </si>
  <si>
    <t>蓮田白岡衛生組合事業</t>
  </si>
  <si>
    <t>蓮田白岡衛生組合</t>
  </si>
  <si>
    <t>蓮田白岡衛生組合負担金</t>
  </si>
  <si>
    <t>埼玉東部消防組合負担金</t>
  </si>
  <si>
    <t>埼玉東部消防組合</t>
  </si>
  <si>
    <t>後期高齢者医療給付費負担事業</t>
  </si>
  <si>
    <t>埼玉県後期高齢者広域連合</t>
  </si>
  <si>
    <t>市町村療養給付費負担金</t>
  </si>
  <si>
    <t>退職手当負担金</t>
  </si>
  <si>
    <t>埼玉県市町村総合事務組合管理者</t>
  </si>
  <si>
    <t>退職手当組合負担金</t>
  </si>
  <si>
    <t>社会福祉協議会助成事業</t>
  </si>
  <si>
    <t>社会福祉協議会</t>
  </si>
  <si>
    <t>社会福祉法人白岡市社会福祉協議会運営費補助金</t>
  </si>
  <si>
    <t>埼葛斎場組合事業負担金</t>
  </si>
  <si>
    <t>埼葛斎場組合</t>
  </si>
  <si>
    <t>埼葛斎場組合負担金</t>
  </si>
  <si>
    <t>白岡市一般会計</t>
  </si>
  <si>
    <t>市税</t>
  </si>
  <si>
    <t>地方譲与税</t>
  </si>
  <si>
    <t>利子割交付金</t>
  </si>
  <si>
    <t>配当割交付金</t>
  </si>
  <si>
    <t>株式等譲渡所得割交付金</t>
  </si>
  <si>
    <t>法人事業税交付金</t>
  </si>
  <si>
    <t>地方消費税交付金</t>
  </si>
  <si>
    <t>環境性能割交付金</t>
  </si>
  <si>
    <t>地方特例交付金</t>
  </si>
  <si>
    <t>地方交付税</t>
  </si>
  <si>
    <t>交通安全対策特別交付金</t>
  </si>
  <si>
    <t>分担金及び負担金</t>
  </si>
  <si>
    <t>寄附金</t>
  </si>
  <si>
    <t>繰入金</t>
  </si>
  <si>
    <t>投資活動収入として収納した国庫支出金</t>
  </si>
  <si>
    <t>投資活動収入として収納した都道府県支出金</t>
  </si>
  <si>
    <t>業務収入として収納した国庫支出金</t>
  </si>
  <si>
    <t>臨時収入として収納した国庫支出金</t>
  </si>
  <si>
    <t>業務収入として収納した都道府県支出金</t>
  </si>
  <si>
    <t>臨時収入として収納した都道府県支出金</t>
  </si>
  <si>
    <t>白岡駅東部中央土地区画整理事業特別会計</t>
  </si>
  <si>
    <t>現金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</si>
</sst>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quot;△ &quot;#,##0&quot; &quot;"/>
    <numFmt numFmtId="177" formatCode="#,##0;&quot;△ &quot;#,##0"/>
    <numFmt numFmtId="178" formatCode="#,##0.00;&quot;△ &quot;#,##0.00"/>
    <numFmt numFmtId="179" formatCode="#,##0.0000_ "/>
    <numFmt numFmtId="180" formatCode="#,##0,;\-#,##0,;&quot;-&quot;"/>
    <numFmt numFmtId="181" formatCode="0.000"/>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6"/>
      <name val="ＭＳ 明朝"/>
      <family val="2"/>
      <charset val="128"/>
    </font>
    <font>
      <sz val="11"/>
      <color theme="1"/>
      <name val="ＭＳ 明朝"/>
      <family val="1"/>
      <charset val="128"/>
    </font>
    <font>
      <sz val="6"/>
      <name val="ＭＳ Ｐゴシック"/>
      <family val="2"/>
      <charset val="128"/>
      <scheme val="minor"/>
    </font>
    <font>
      <sz val="7"/>
      <name val="ＭＳ 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
      <b/>
      <sz val="10"/>
      <color indexed="12"/>
      <name val="ＭＳ 明朝"/>
      <family val="1"/>
      <charset val="128"/>
    </font>
    <font>
      <sz val="12"/>
      <name val="ＭＳ 明朝"/>
      <family val="1"/>
      <charset val="128"/>
    </font>
    <font>
      <sz val="9"/>
      <name val="ＭＳ 明朝"/>
      <family val="1"/>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auto="1"/>
      </right>
      <top style="medium">
        <color auto="1"/>
      </top>
      <bottom/>
      <diagonal/>
    </border>
    <border>
      <left style="thin">
        <color indexed="64"/>
      </left>
      <right style="thin">
        <color indexed="64"/>
      </right>
      <top style="thin">
        <color indexed="64"/>
      </top>
      <bottom style="medium">
        <color auto="1"/>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dotted">
        <color indexed="64"/>
      </bottom>
      <diagonal/>
    </border>
    <border>
      <left/>
      <right/>
      <top style="thin">
        <color auto="1"/>
      </top>
      <bottom/>
      <diagonal/>
    </border>
    <border>
      <left style="thin">
        <color indexed="64"/>
      </left>
      <right/>
      <top style="thin">
        <color indexed="64"/>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auto="1"/>
      </top>
      <bottom style="thin">
        <color auto="1"/>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4">
    <xf numFmtId="0" fontId="0" fillId="0" borderId="0"/>
    <xf numFmtId="38" fontId="5" fillId="0" borderId="0" applyFont="0" applyFill="0" applyBorder="0" applyAlignment="0" applyProtection="0">
      <alignment vertical="center"/>
    </xf>
    <xf numFmtId="0" fontId="5" fillId="0" borderId="0">
      <alignment vertical="center"/>
    </xf>
    <xf numFmtId="0" fontId="1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6" fontId="5" fillId="0" borderId="0" applyFont="0" applyFill="0" applyBorder="0" applyAlignment="0" applyProtection="0"/>
    <xf numFmtId="0" fontId="44" fillId="8" borderId="27" applyNumberFormat="0" applyAlignment="0" applyProtection="0">
      <alignment vertical="center"/>
    </xf>
    <xf numFmtId="0" fontId="44" fillId="8" borderId="27" applyNumberFormat="0" applyAlignment="0" applyProtection="0">
      <alignment vertical="center"/>
    </xf>
    <xf numFmtId="0" fontId="44" fillId="8" borderId="27" applyNumberFormat="0" applyAlignment="0" applyProtection="0">
      <alignment vertical="center"/>
    </xf>
    <xf numFmtId="0" fontId="44" fillId="8" borderId="27" applyNumberFormat="0" applyAlignment="0" applyProtection="0">
      <alignment vertical="center"/>
    </xf>
    <xf numFmtId="0" fontId="44" fillId="8" borderId="27" applyNumberFormat="0" applyAlignment="0" applyProtection="0">
      <alignment vertical="center"/>
    </xf>
    <xf numFmtId="0" fontId="44" fillId="8" borderId="27" applyNumberFormat="0" applyAlignment="0" applyProtection="0">
      <alignment vertical="center"/>
    </xf>
    <xf numFmtId="0" fontId="44" fillId="8" borderId="27" applyNumberFormat="0" applyAlignment="0" applyProtection="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45" fillId="0" borderId="0">
      <alignment vertical="center"/>
    </xf>
    <xf numFmtId="0" fontId="5" fillId="0" borderId="0"/>
    <xf numFmtId="0" fontId="5" fillId="0" borderId="0">
      <alignment vertical="center"/>
    </xf>
    <xf numFmtId="0" fontId="5" fillId="0" borderId="0">
      <alignment vertical="center"/>
    </xf>
    <xf numFmtId="0" fontId="3" fillId="0" borderId="0">
      <alignment vertical="center"/>
    </xf>
    <xf numFmtId="0" fontId="5" fillId="0" borderId="0"/>
    <xf numFmtId="0" fontId="1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46" fillId="0" borderId="0"/>
    <xf numFmtId="0" fontId="5" fillId="0" borderId="0">
      <alignment vertical="center"/>
    </xf>
    <xf numFmtId="0" fontId="5" fillId="0" borderId="0">
      <alignment vertical="center"/>
    </xf>
    <xf numFmtId="0" fontId="47"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xf numFmtId="0" fontId="48" fillId="0" borderId="0">
      <alignment vertical="center"/>
    </xf>
    <xf numFmtId="0" fontId="12"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alignment vertical="center"/>
    </xf>
    <xf numFmtId="0" fontId="5" fillId="0" borderId="0"/>
    <xf numFmtId="0" fontId="5"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38" fontId="3" fillId="0" borderId="0" applyFont="0" applyFill="0" applyBorder="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6" fontId="5" fillId="0" borderId="0" applyFont="0" applyFill="0" applyBorder="0" applyAlignment="0" applyProtection="0"/>
    <xf numFmtId="6" fontId="5" fillId="0" borderId="0" applyFont="0" applyFill="0" applyBorder="0" applyAlignment="0" applyProtection="0"/>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38" fontId="2" fillId="0" borderId="0" applyFont="0" applyFill="0" applyBorder="0" applyAlignment="0" applyProtection="0">
      <alignment vertical="center"/>
    </xf>
    <xf numFmtId="0" fontId="1" fillId="0" borderId="0">
      <alignment vertical="center"/>
    </xf>
  </cellStyleXfs>
  <cellXfs count="524">
    <xf numFmtId="0" fontId="0" fillId="0" borderId="0" xfId="0"/>
    <xf numFmtId="0" fontId="0" fillId="0" borderId="0" xfId="0" applyAlignment="1">
      <alignment vertical="center"/>
    </xf>
    <xf numFmtId="0" fontId="7" fillId="0" borderId="0" xfId="2" applyFont="1" applyAlignment="1">
      <alignment vertical="center"/>
    </xf>
    <xf numFmtId="0" fontId="8" fillId="0" borderId="0" xfId="2" applyFont="1" applyAlignment="1">
      <alignment vertical="center"/>
    </xf>
    <xf numFmtId="0" fontId="0" fillId="0" borderId="0" xfId="0" applyAlignment="1">
      <alignment horizontal="right" vertical="center"/>
    </xf>
    <xf numFmtId="0" fontId="9" fillId="0" borderId="0" xfId="2" applyFont="1" applyBorder="1" applyAlignment="1">
      <alignment horizontal="centerContinuous" vertical="center"/>
    </xf>
    <xf numFmtId="0" fontId="10" fillId="0" borderId="0" xfId="2" applyFont="1" applyBorder="1" applyAlignment="1">
      <alignment horizontal="centerContinuous" vertical="center"/>
    </xf>
    <xf numFmtId="0" fontId="11" fillId="0" borderId="0" xfId="2" applyFont="1" applyBorder="1" applyAlignment="1">
      <alignment horizontal="centerContinuous" vertical="center"/>
    </xf>
    <xf numFmtId="0" fontId="11" fillId="0" borderId="0" xfId="2" applyFont="1" applyBorder="1" applyAlignment="1">
      <alignment horizontal="right" vertical="center"/>
    </xf>
    <xf numFmtId="0" fontId="11" fillId="2" borderId="3" xfId="2" applyFont="1" applyFill="1" applyBorder="1" applyAlignment="1">
      <alignment horizontal="center" vertical="center"/>
    </xf>
    <xf numFmtId="0" fontId="11" fillId="0" borderId="0" xfId="0" applyFont="1" applyAlignment="1">
      <alignment vertical="center"/>
    </xf>
    <xf numFmtId="38" fontId="11" fillId="0" borderId="0" xfId="1" applyFont="1" applyFill="1" applyBorder="1" applyAlignment="1">
      <alignment vertical="center"/>
    </xf>
    <xf numFmtId="0" fontId="11" fillId="0" borderId="0" xfId="2" applyFont="1" applyFill="1" applyBorder="1" applyAlignment="1">
      <alignment vertical="center"/>
    </xf>
    <xf numFmtId="0" fontId="11" fillId="0" borderId="5" xfId="0" applyFont="1" applyBorder="1" applyAlignment="1">
      <alignment vertical="center"/>
    </xf>
    <xf numFmtId="0" fontId="15" fillId="0" borderId="0" xfId="0" applyFont="1" applyAlignment="1">
      <alignment vertical="center"/>
    </xf>
    <xf numFmtId="0" fontId="0" fillId="0" borderId="0" xfId="0" applyFont="1" applyAlignment="1">
      <alignment horizontal="right" vertical="center"/>
    </xf>
    <xf numFmtId="0" fontId="9" fillId="0" borderId="0" xfId="0" applyFont="1" applyAlignment="1">
      <alignment horizontal="centerContinuous" vertical="center"/>
    </xf>
    <xf numFmtId="0" fontId="11" fillId="0" borderId="0" xfId="0" applyFont="1" applyAlignment="1">
      <alignment horizontal="centerContinuous" vertical="center"/>
    </xf>
    <xf numFmtId="0" fontId="11" fillId="0" borderId="0" xfId="0" applyFont="1" applyAlignment="1">
      <alignment horizontal="right" vertical="center"/>
    </xf>
    <xf numFmtId="0" fontId="11" fillId="0" borderId="16"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Border="1" applyAlignment="1">
      <alignment vertical="center"/>
    </xf>
    <xf numFmtId="0" fontId="11" fillId="0" borderId="6" xfId="0" applyFont="1" applyBorder="1" applyAlignment="1">
      <alignment vertical="center"/>
    </xf>
    <xf numFmtId="0" fontId="11" fillId="0" borderId="0" xfId="2" applyFont="1">
      <alignment vertical="center"/>
    </xf>
    <xf numFmtId="0" fontId="12" fillId="0" borderId="0" xfId="0" applyFont="1" applyAlignment="1"/>
    <xf numFmtId="0" fontId="0" fillId="0" borderId="0" xfId="0" applyFont="1" applyAlignment="1">
      <alignment horizontal="right"/>
    </xf>
    <xf numFmtId="0" fontId="16" fillId="0" borderId="0" xfId="4" applyFont="1" applyBorder="1" applyAlignment="1"/>
    <xf numFmtId="0" fontId="9" fillId="0" borderId="0" xfId="4" applyFont="1" applyBorder="1" applyAlignment="1">
      <alignment horizontal="centerContinuous" vertical="center"/>
    </xf>
    <xf numFmtId="0" fontId="11" fillId="0" borderId="0" xfId="4" applyFont="1">
      <alignment vertical="center"/>
    </xf>
    <xf numFmtId="0" fontId="11" fillId="0" borderId="0" xfId="4" applyFont="1" applyAlignment="1">
      <alignment horizontal="centerContinuous" vertical="center"/>
    </xf>
    <xf numFmtId="0" fontId="11" fillId="0" borderId="0" xfId="4" applyFont="1" applyAlignment="1">
      <alignment horizontal="right" vertical="center"/>
    </xf>
    <xf numFmtId="0" fontId="11" fillId="0" borderId="0" xfId="4" applyFont="1" applyAlignment="1">
      <alignment horizontal="center" vertical="center"/>
    </xf>
    <xf numFmtId="0" fontId="11" fillId="2" borderId="1" xfId="4" applyFont="1" applyFill="1" applyBorder="1" applyAlignment="1">
      <alignment horizontal="centerContinuous" vertical="center"/>
    </xf>
    <xf numFmtId="0" fontId="11" fillId="2" borderId="2" xfId="4" applyFont="1" applyFill="1" applyBorder="1" applyAlignment="1">
      <alignment horizontal="centerContinuous" vertical="center"/>
    </xf>
    <xf numFmtId="0" fontId="11" fillId="2" borderId="3" xfId="4" applyFont="1" applyFill="1" applyBorder="1" applyAlignment="1">
      <alignment horizontal="center" vertical="center"/>
    </xf>
    <xf numFmtId="0" fontId="11" fillId="0" borderId="0" xfId="4" applyFont="1" applyAlignment="1">
      <alignment vertical="center"/>
    </xf>
    <xf numFmtId="0" fontId="11" fillId="0" borderId="0" xfId="4" applyFont="1" applyFill="1" applyBorder="1" applyAlignment="1">
      <alignment vertical="center"/>
    </xf>
    <xf numFmtId="0" fontId="11" fillId="0" borderId="0" xfId="4" applyFont="1" applyBorder="1" applyAlignment="1">
      <alignment vertical="center"/>
    </xf>
    <xf numFmtId="0" fontId="11" fillId="0" borderId="0" xfId="4" applyNumberFormat="1" applyFont="1">
      <alignment vertical="center"/>
    </xf>
    <xf numFmtId="38" fontId="11" fillId="2" borderId="5" xfId="5" applyFont="1" applyFill="1" applyBorder="1" applyAlignment="1">
      <alignment vertical="center"/>
    </xf>
    <xf numFmtId="38" fontId="11" fillId="2" borderId="0" xfId="5" applyFont="1" applyFill="1" applyBorder="1" applyAlignment="1">
      <alignment vertical="center"/>
    </xf>
    <xf numFmtId="38" fontId="13" fillId="2" borderId="0" xfId="5" applyFont="1" applyFill="1" applyBorder="1" applyAlignment="1">
      <alignment vertical="center"/>
    </xf>
    <xf numFmtId="0" fontId="17" fillId="0" borderId="0" xfId="2" applyFont="1" applyBorder="1" applyAlignment="1">
      <alignment vertical="center"/>
    </xf>
    <xf numFmtId="0" fontId="11" fillId="0" borderId="0" xfId="2" applyFont="1" applyBorder="1" applyAlignment="1">
      <alignment vertical="center"/>
    </xf>
    <xf numFmtId="38" fontId="11" fillId="0" borderId="5" xfId="1" applyFont="1" applyFill="1" applyBorder="1" applyAlignment="1">
      <alignment vertical="center"/>
    </xf>
    <xf numFmtId="38" fontId="11" fillId="0" borderId="16" xfId="1" applyFont="1" applyFill="1" applyBorder="1" applyAlignment="1">
      <alignment vertical="center"/>
    </xf>
    <xf numFmtId="38" fontId="18" fillId="0" borderId="16" xfId="1" applyFont="1" applyFill="1" applyBorder="1" applyAlignment="1">
      <alignment vertical="center"/>
    </xf>
    <xf numFmtId="0" fontId="19" fillId="0" borderId="16" xfId="2" applyFont="1" applyFill="1" applyBorder="1" applyAlignment="1">
      <alignment vertical="center"/>
    </xf>
    <xf numFmtId="0" fontId="8" fillId="0" borderId="0" xfId="2" applyFont="1" applyBorder="1" applyAlignment="1">
      <alignment vertical="center"/>
    </xf>
    <xf numFmtId="176" fontId="11" fillId="0" borderId="4" xfId="2" applyNumberFormat="1" applyFont="1" applyBorder="1" applyAlignment="1">
      <alignment horizontal="right" vertical="center" shrinkToFit="1"/>
    </xf>
    <xf numFmtId="176" fontId="11" fillId="2" borderId="4" xfId="4" applyNumberFormat="1" applyFont="1" applyFill="1" applyBorder="1" applyAlignment="1">
      <alignment horizontal="right" vertical="center" shrinkToFit="1"/>
    </xf>
    <xf numFmtId="0" fontId="11" fillId="0" borderId="0" xfId="6" applyNumberFormat="1" applyFont="1">
      <alignment vertical="center"/>
    </xf>
    <xf numFmtId="0" fontId="11" fillId="0" borderId="0" xfId="6" applyNumberFormat="1" applyFont="1" applyAlignment="1">
      <alignment vertical="center"/>
    </xf>
    <xf numFmtId="0" fontId="11" fillId="0" borderId="0" xfId="6" applyNumberFormat="1" applyFont="1" applyAlignment="1">
      <alignment vertical="top" wrapText="1"/>
    </xf>
    <xf numFmtId="0" fontId="20" fillId="0" borderId="0" xfId="6" applyNumberFormat="1" applyFont="1">
      <alignment vertical="center"/>
    </xf>
    <xf numFmtId="0" fontId="11" fillId="0" borderId="0" xfId="6" applyNumberFormat="1" applyFont="1" applyAlignment="1">
      <alignment vertical="center" wrapText="1"/>
    </xf>
    <xf numFmtId="0" fontId="11" fillId="0" borderId="0" xfId="6" applyFont="1" applyFill="1">
      <alignment vertical="center"/>
    </xf>
    <xf numFmtId="0" fontId="13" fillId="0" borderId="0" xfId="6" applyFont="1" applyFill="1" applyBorder="1" applyAlignment="1">
      <alignment horizontal="center" vertical="center"/>
    </xf>
    <xf numFmtId="0" fontId="13" fillId="0" borderId="0" xfId="6" applyFont="1" applyFill="1" applyBorder="1" applyAlignment="1">
      <alignment horizontal="right" vertical="center"/>
    </xf>
    <xf numFmtId="0" fontId="11" fillId="0" borderId="0" xfId="6" applyFont="1" applyFill="1" applyBorder="1">
      <alignment vertical="center"/>
    </xf>
    <xf numFmtId="0" fontId="13" fillId="0" borderId="0" xfId="6" applyFont="1" applyFill="1" applyBorder="1" applyAlignment="1">
      <alignment horizontal="left" vertical="center"/>
    </xf>
    <xf numFmtId="0" fontId="11" fillId="0" borderId="0" xfId="6" applyFont="1" applyFill="1" applyBorder="1" applyAlignment="1">
      <alignment horizontal="center" vertical="center"/>
    </xf>
    <xf numFmtId="0" fontId="7" fillId="0" borderId="13" xfId="6" applyFont="1" applyFill="1" applyBorder="1" applyAlignment="1">
      <alignment vertical="center"/>
    </xf>
    <xf numFmtId="0" fontId="11" fillId="0" borderId="0" xfId="6" applyFont="1">
      <alignment vertical="center"/>
    </xf>
    <xf numFmtId="0" fontId="11" fillId="0" borderId="13" xfId="6" applyFont="1" applyBorder="1" applyAlignment="1"/>
    <xf numFmtId="0" fontId="11" fillId="0" borderId="0" xfId="6" applyFont="1" applyAlignment="1">
      <alignment horizontal="right" vertical="center"/>
    </xf>
    <xf numFmtId="0" fontId="11" fillId="0" borderId="0" xfId="6" applyFont="1" applyAlignment="1">
      <alignment vertical="center"/>
    </xf>
    <xf numFmtId="38" fontId="11" fillId="0" borderId="0" xfId="7" applyFont="1" applyFill="1" applyBorder="1" applyAlignment="1">
      <alignment vertical="center"/>
    </xf>
    <xf numFmtId="38" fontId="18" fillId="0" borderId="0" xfId="7" applyFont="1" applyFill="1" applyBorder="1" applyAlignment="1">
      <alignment vertical="center"/>
    </xf>
    <xf numFmtId="0" fontId="11" fillId="0" borderId="0" xfId="6" applyFont="1" applyAlignment="1">
      <alignment horizontal="center" vertical="center"/>
    </xf>
    <xf numFmtId="0" fontId="11" fillId="0" borderId="0" xfId="6" applyFont="1" applyFill="1" applyBorder="1" applyAlignment="1">
      <alignment vertical="center"/>
    </xf>
    <xf numFmtId="0" fontId="11" fillId="0" borderId="0" xfId="6" applyFont="1" applyBorder="1">
      <alignment vertical="center"/>
    </xf>
    <xf numFmtId="0" fontId="11" fillId="0" borderId="0" xfId="6" applyFont="1" applyAlignment="1">
      <alignment horizontal="left" vertical="center" shrinkToFit="1"/>
    </xf>
    <xf numFmtId="0" fontId="13" fillId="0" borderId="0" xfId="6" applyFont="1" applyFill="1" applyBorder="1" applyAlignment="1">
      <alignment vertical="center"/>
    </xf>
    <xf numFmtId="0" fontId="22" fillId="0" borderId="0" xfId="6" applyFont="1" applyFill="1" applyBorder="1" applyAlignment="1">
      <alignment vertical="center"/>
    </xf>
    <xf numFmtId="0" fontId="7" fillId="0" borderId="0" xfId="6" applyFont="1" applyFill="1" applyBorder="1" applyAlignment="1">
      <alignment vertical="center"/>
    </xf>
    <xf numFmtId="0" fontId="22" fillId="0" borderId="0" xfId="6" applyFont="1" applyFill="1" applyBorder="1" applyAlignment="1">
      <alignment horizontal="left" vertical="center"/>
    </xf>
    <xf numFmtId="0" fontId="11" fillId="0" borderId="33" xfId="6" applyFont="1" applyFill="1" applyBorder="1" applyAlignment="1">
      <alignment horizontal="left" vertical="center" shrinkToFit="1"/>
    </xf>
    <xf numFmtId="177" fontId="11" fillId="0" borderId="35" xfId="6" applyNumberFormat="1" applyFont="1" applyFill="1" applyBorder="1">
      <alignment vertical="center"/>
    </xf>
    <xf numFmtId="177" fontId="11" fillId="0" borderId="33" xfId="6" applyNumberFormat="1" applyFont="1" applyFill="1" applyBorder="1">
      <alignment vertical="center"/>
    </xf>
    <xf numFmtId="0" fontId="11" fillId="0" borderId="36" xfId="6" applyFont="1" applyFill="1" applyBorder="1" applyAlignment="1">
      <alignment horizontal="left" vertical="center"/>
    </xf>
    <xf numFmtId="0" fontId="11" fillId="0" borderId="36" xfId="6" applyFont="1" applyFill="1" applyBorder="1">
      <alignment vertical="center"/>
    </xf>
    <xf numFmtId="0" fontId="22" fillId="0" borderId="13" xfId="6" applyFont="1" applyFill="1" applyBorder="1" applyAlignment="1">
      <alignment horizontal="left" vertical="center"/>
    </xf>
    <xf numFmtId="0" fontId="13" fillId="0" borderId="13" xfId="6" applyFont="1" applyFill="1" applyBorder="1" applyAlignment="1">
      <alignment horizontal="left" vertical="center"/>
    </xf>
    <xf numFmtId="0" fontId="13" fillId="0" borderId="13" xfId="6" applyFont="1" applyFill="1" applyBorder="1" applyAlignment="1">
      <alignment horizontal="right" vertical="center"/>
    </xf>
    <xf numFmtId="0" fontId="11" fillId="0" borderId="39" xfId="6" applyFont="1" applyFill="1" applyBorder="1" applyAlignment="1">
      <alignment horizontal="centerContinuous" vertical="center"/>
    </xf>
    <xf numFmtId="0" fontId="11" fillId="0" borderId="33" xfId="6" applyFont="1" applyFill="1" applyBorder="1" applyAlignment="1">
      <alignment horizontal="center" vertical="center" wrapText="1"/>
    </xf>
    <xf numFmtId="0" fontId="11" fillId="0" borderId="0" xfId="332" applyFont="1" applyBorder="1">
      <alignment vertical="center"/>
    </xf>
    <xf numFmtId="0" fontId="11" fillId="0" borderId="39" xfId="332" applyFont="1" applyBorder="1" applyAlignment="1">
      <alignment horizontal="left" vertical="center"/>
    </xf>
    <xf numFmtId="0" fontId="11" fillId="0" borderId="0" xfId="332" applyFont="1">
      <alignment vertical="center"/>
    </xf>
    <xf numFmtId="0" fontId="13" fillId="0" borderId="39" xfId="6" applyFont="1" applyFill="1" applyBorder="1" applyAlignment="1">
      <alignment vertical="center"/>
    </xf>
    <xf numFmtId="0" fontId="7" fillId="0" borderId="0" xfId="6" applyFont="1" applyAlignment="1">
      <alignment vertical="center"/>
    </xf>
    <xf numFmtId="0" fontId="22" fillId="0" borderId="0" xfId="6" applyFont="1" applyBorder="1" applyAlignment="1">
      <alignment horizontal="center" vertical="center"/>
    </xf>
    <xf numFmtId="0" fontId="13" fillId="0" borderId="0" xfId="6" applyFont="1" applyBorder="1" applyAlignment="1">
      <alignment horizontal="right" vertical="center"/>
    </xf>
    <xf numFmtId="0" fontId="7" fillId="0" borderId="0" xfId="6" applyFont="1">
      <alignment vertical="center"/>
    </xf>
    <xf numFmtId="0" fontId="11" fillId="0" borderId="39" xfId="6" applyFont="1" applyBorder="1" applyAlignment="1">
      <alignment horizontal="centerContinuous" vertical="center"/>
    </xf>
    <xf numFmtId="0" fontId="11" fillId="0" borderId="33" xfId="6" applyFont="1" applyBorder="1" applyAlignment="1">
      <alignment horizontal="center" vertical="center" wrapText="1"/>
    </xf>
    <xf numFmtId="0" fontId="11" fillId="0" borderId="37" xfId="6" applyFont="1" applyBorder="1">
      <alignment vertical="center"/>
    </xf>
    <xf numFmtId="0" fontId="11" fillId="0" borderId="38" xfId="6" applyFont="1" applyBorder="1" applyAlignment="1">
      <alignment vertical="center" shrinkToFit="1"/>
    </xf>
    <xf numFmtId="0" fontId="11" fillId="0" borderId="22" xfId="6" applyFont="1" applyBorder="1">
      <alignment vertical="center"/>
    </xf>
    <xf numFmtId="0" fontId="11" fillId="0" borderId="14" xfId="6" applyFont="1" applyBorder="1" applyAlignment="1">
      <alignment vertical="center" shrinkToFit="1"/>
    </xf>
    <xf numFmtId="177" fontId="11" fillId="0" borderId="23" xfId="6" applyNumberFormat="1" applyFont="1" applyFill="1" applyBorder="1">
      <alignment vertical="center"/>
    </xf>
    <xf numFmtId="177" fontId="11" fillId="0" borderId="23" xfId="6" applyNumberFormat="1" applyFont="1" applyBorder="1">
      <alignment vertical="center"/>
    </xf>
    <xf numFmtId="0" fontId="11" fillId="0" borderId="39" xfId="6" applyFont="1" applyBorder="1">
      <alignment vertical="center"/>
    </xf>
    <xf numFmtId="177" fontId="11" fillId="0" borderId="33" xfId="6" applyNumberFormat="1" applyFont="1" applyBorder="1">
      <alignment vertical="center"/>
    </xf>
    <xf numFmtId="0" fontId="11" fillId="0" borderId="41" xfId="6" applyFont="1" applyBorder="1" applyAlignment="1">
      <alignment horizontal="centerContinuous" vertical="center"/>
    </xf>
    <xf numFmtId="0" fontId="11" fillId="0" borderId="42" xfId="6" applyFont="1" applyBorder="1" applyAlignment="1">
      <alignment horizontal="centerContinuous" vertical="center"/>
    </xf>
    <xf numFmtId="0" fontId="11" fillId="0" borderId="7" xfId="6" applyFont="1" applyBorder="1">
      <alignment vertical="center"/>
    </xf>
    <xf numFmtId="0" fontId="11" fillId="0" borderId="6" xfId="6" applyFont="1" applyBorder="1" applyAlignment="1">
      <alignment vertical="center" shrinkToFit="1"/>
    </xf>
    <xf numFmtId="177" fontId="11" fillId="0" borderId="21" xfId="6" applyNumberFormat="1" applyFont="1" applyBorder="1">
      <alignment vertical="center"/>
    </xf>
    <xf numFmtId="0" fontId="11" fillId="0" borderId="22" xfId="6" applyFont="1" applyBorder="1" applyAlignment="1">
      <alignment horizontal="centerContinuous" vertical="center"/>
    </xf>
    <xf numFmtId="0" fontId="11" fillId="0" borderId="14" xfId="6" applyFont="1" applyBorder="1" applyAlignment="1">
      <alignment horizontal="centerContinuous" vertical="center"/>
    </xf>
    <xf numFmtId="0" fontId="22" fillId="0" borderId="36" xfId="6" applyFont="1" applyBorder="1">
      <alignment vertical="center"/>
    </xf>
    <xf numFmtId="0" fontId="22" fillId="0" borderId="36" xfId="6" applyFont="1" applyBorder="1" applyAlignment="1">
      <alignment horizontal="left" vertical="center"/>
    </xf>
    <xf numFmtId="0" fontId="22" fillId="0" borderId="0" xfId="6" applyFont="1" applyBorder="1" applyAlignment="1">
      <alignment horizontal="left" vertical="center"/>
    </xf>
    <xf numFmtId="0" fontId="7" fillId="0" borderId="0" xfId="6" applyFont="1" applyBorder="1">
      <alignment vertical="center"/>
    </xf>
    <xf numFmtId="0" fontId="11" fillId="0" borderId="37" xfId="6" applyFont="1" applyBorder="1" applyAlignment="1">
      <alignment vertical="center"/>
    </xf>
    <xf numFmtId="0" fontId="11" fillId="0" borderId="22" xfId="6" applyFont="1" applyBorder="1" applyAlignment="1">
      <alignment vertical="center"/>
    </xf>
    <xf numFmtId="0" fontId="11" fillId="0" borderId="39" xfId="6" applyFont="1" applyBorder="1" applyAlignment="1">
      <alignment vertical="center"/>
    </xf>
    <xf numFmtId="0" fontId="11" fillId="0" borderId="7" xfId="6" applyFont="1" applyBorder="1" applyAlignment="1">
      <alignment vertical="center"/>
    </xf>
    <xf numFmtId="0" fontId="22" fillId="0" borderId="0" xfId="6" applyFont="1" applyFill="1">
      <alignment vertical="center"/>
    </xf>
    <xf numFmtId="0" fontId="13" fillId="0" borderId="0" xfId="6" applyFont="1" applyFill="1">
      <alignment vertical="center"/>
    </xf>
    <xf numFmtId="0" fontId="22" fillId="0" borderId="0" xfId="6" applyFont="1" applyFill="1" applyBorder="1">
      <alignment vertical="center"/>
    </xf>
    <xf numFmtId="0" fontId="13" fillId="0" borderId="0" xfId="6" applyFont="1" applyFill="1" applyBorder="1">
      <alignment vertical="center"/>
    </xf>
    <xf numFmtId="0" fontId="13" fillId="0" borderId="0" xfId="6" applyFont="1" applyFill="1" applyBorder="1" applyAlignment="1">
      <alignment horizontal="right"/>
    </xf>
    <xf numFmtId="0" fontId="11" fillId="0" borderId="44" xfId="6" applyFont="1" applyFill="1" applyBorder="1" applyAlignment="1">
      <alignment horizontal="center" vertical="center" wrapText="1"/>
    </xf>
    <xf numFmtId="0" fontId="11" fillId="0" borderId="45" xfId="6" applyFont="1" applyFill="1" applyBorder="1" applyAlignment="1">
      <alignment horizontal="center" vertical="center" wrapText="1"/>
    </xf>
    <xf numFmtId="0" fontId="11" fillId="0" borderId="40" xfId="6" applyFont="1" applyFill="1" applyBorder="1" applyAlignment="1">
      <alignment horizontal="center" vertical="center" wrapText="1"/>
    </xf>
    <xf numFmtId="0" fontId="13" fillId="0" borderId="46" xfId="6" applyFont="1" applyFill="1" applyBorder="1" applyAlignment="1">
      <alignment horizontal="center" vertical="center" wrapText="1"/>
    </xf>
    <xf numFmtId="0" fontId="13" fillId="0" borderId="22" xfId="6" applyFont="1" applyFill="1" applyBorder="1" applyAlignment="1">
      <alignment horizontal="center" vertical="center"/>
    </xf>
    <xf numFmtId="0" fontId="13" fillId="0" borderId="40" xfId="6" applyFont="1" applyFill="1" applyBorder="1" applyAlignment="1">
      <alignment vertical="center"/>
    </xf>
    <xf numFmtId="177" fontId="13" fillId="0" borderId="33" xfId="6" applyNumberFormat="1" applyFont="1" applyFill="1" applyBorder="1" applyAlignment="1">
      <alignment vertical="center"/>
    </xf>
    <xf numFmtId="177" fontId="13" fillId="0" borderId="47" xfId="6" applyNumberFormat="1" applyFont="1" applyFill="1" applyBorder="1">
      <alignment vertical="center"/>
    </xf>
    <xf numFmtId="177" fontId="13" fillId="0" borderId="40" xfId="6" applyNumberFormat="1" applyFont="1" applyFill="1" applyBorder="1">
      <alignment vertical="center"/>
    </xf>
    <xf numFmtId="177" fontId="13" fillId="0" borderId="33" xfId="6" applyNumberFormat="1" applyFont="1" applyFill="1" applyBorder="1">
      <alignment vertical="center"/>
    </xf>
    <xf numFmtId="0" fontId="13" fillId="0" borderId="39" xfId="6" applyFont="1" applyFill="1" applyBorder="1" applyAlignment="1">
      <alignment horizontal="centerContinuous" vertical="center"/>
    </xf>
    <xf numFmtId="0" fontId="13" fillId="0" borderId="40" xfId="6" applyFont="1" applyFill="1" applyBorder="1" applyAlignment="1">
      <alignment horizontal="centerContinuous" vertical="center"/>
    </xf>
    <xf numFmtId="177" fontId="13" fillId="0" borderId="40" xfId="6" applyNumberFormat="1" applyFont="1" applyFill="1" applyBorder="1" applyAlignment="1">
      <alignment vertical="center"/>
    </xf>
    <xf numFmtId="0" fontId="11" fillId="0" borderId="0" xfId="6" applyFont="1" applyBorder="1" applyAlignment="1">
      <alignment horizontal="right" vertical="center"/>
    </xf>
    <xf numFmtId="0" fontId="11" fillId="2" borderId="38" xfId="6" applyFont="1" applyFill="1" applyBorder="1" applyAlignment="1">
      <alignment horizontal="center" vertical="center"/>
    </xf>
    <xf numFmtId="0" fontId="11" fillId="2" borderId="34" xfId="6" applyFont="1" applyFill="1" applyBorder="1" applyAlignment="1">
      <alignment horizontal="center" vertical="center" wrapText="1"/>
    </xf>
    <xf numFmtId="0" fontId="11" fillId="2" borderId="34" xfId="6" applyFont="1" applyFill="1" applyBorder="1" applyAlignment="1">
      <alignment horizontal="center" vertical="center"/>
    </xf>
    <xf numFmtId="0" fontId="11" fillId="0" borderId="7" xfId="6" applyFont="1" applyFill="1" applyBorder="1" applyAlignment="1">
      <alignment vertical="center"/>
    </xf>
    <xf numFmtId="177" fontId="11" fillId="0" borderId="40" xfId="7" applyNumberFormat="1" applyFont="1" applyBorder="1" applyAlignment="1">
      <alignment vertical="center"/>
    </xf>
    <xf numFmtId="177" fontId="11" fillId="0" borderId="33" xfId="7" applyNumberFormat="1" applyFont="1" applyBorder="1" applyAlignment="1">
      <alignment vertical="center"/>
    </xf>
    <xf numFmtId="179" fontId="11" fillId="0" borderId="33" xfId="7" applyNumberFormat="1" applyFont="1" applyBorder="1" applyAlignment="1">
      <alignment vertical="center"/>
    </xf>
    <xf numFmtId="180" fontId="11" fillId="0" borderId="7" xfId="7" applyNumberFormat="1" applyFont="1" applyFill="1" applyBorder="1" applyAlignment="1">
      <alignment vertical="center"/>
    </xf>
    <xf numFmtId="0" fontId="22" fillId="0" borderId="0" xfId="6" applyFont="1" applyAlignment="1">
      <alignment vertical="center"/>
    </xf>
    <xf numFmtId="0" fontId="13" fillId="0" borderId="0" xfId="6" applyFont="1" applyAlignment="1">
      <alignment horizontal="right" vertical="center"/>
    </xf>
    <xf numFmtId="0" fontId="11" fillId="0" borderId="54" xfId="6" applyFont="1" applyBorder="1" applyAlignment="1">
      <alignment horizontal="center" vertical="center" wrapText="1"/>
    </xf>
    <xf numFmtId="0" fontId="11" fillId="0" borderId="54" xfId="6" quotePrefix="1" applyFont="1" applyBorder="1" applyAlignment="1">
      <alignment vertical="center" shrinkToFit="1"/>
    </xf>
    <xf numFmtId="177" fontId="11" fillId="0" borderId="54" xfId="6" applyNumberFormat="1" applyFont="1" applyFill="1" applyBorder="1">
      <alignment vertical="center"/>
    </xf>
    <xf numFmtId="177" fontId="11" fillId="0" borderId="54" xfId="6" applyNumberFormat="1" applyFont="1" applyBorder="1">
      <alignment vertical="center"/>
    </xf>
    <xf numFmtId="0" fontId="11" fillId="0" borderId="54" xfId="6" applyFont="1" applyBorder="1" applyAlignment="1">
      <alignment vertical="center" shrinkToFit="1"/>
    </xf>
    <xf numFmtId="0" fontId="11" fillId="0" borderId="54" xfId="6" applyFont="1" applyBorder="1" applyAlignment="1">
      <alignment horizontal="center" vertical="center"/>
    </xf>
    <xf numFmtId="0" fontId="7" fillId="0" borderId="0" xfId="4" applyNumberFormat="1" applyFont="1" applyFill="1" applyBorder="1" applyAlignment="1">
      <alignment vertical="center"/>
    </xf>
    <xf numFmtId="0" fontId="51" fillId="0" borderId="0" xfId="4" applyFont="1" applyFill="1">
      <alignment vertical="center"/>
    </xf>
    <xf numFmtId="0" fontId="7" fillId="0" borderId="0" xfId="4" applyFont="1" applyFill="1">
      <alignment vertical="center"/>
    </xf>
    <xf numFmtId="0" fontId="11" fillId="0" borderId="0" xfId="4" applyFont="1" applyFill="1">
      <alignment vertical="center"/>
    </xf>
    <xf numFmtId="0" fontId="7" fillId="0" borderId="0" xfId="4" applyFont="1" applyFill="1" applyAlignment="1">
      <alignment horizontal="right" vertical="center"/>
    </xf>
    <xf numFmtId="0" fontId="11" fillId="0" borderId="52" xfId="501" applyFont="1" applyFill="1" applyBorder="1" applyAlignment="1">
      <alignment horizontal="center" vertical="center"/>
    </xf>
    <xf numFmtId="0" fontId="11" fillId="0" borderId="54" xfId="501" applyFont="1" applyFill="1" applyBorder="1" applyAlignment="1">
      <alignment horizontal="center" vertical="center"/>
    </xf>
    <xf numFmtId="0" fontId="11" fillId="0" borderId="54" xfId="4" applyFont="1" applyFill="1" applyBorder="1" applyAlignment="1">
      <alignment horizontal="center" vertical="center"/>
    </xf>
    <xf numFmtId="0" fontId="11" fillId="0" borderId="54" xfId="4" applyFont="1" applyFill="1" applyBorder="1" applyAlignment="1">
      <alignment horizontal="center" vertical="center" wrapText="1"/>
    </xf>
    <xf numFmtId="0" fontId="52" fillId="0" borderId="0" xfId="4" applyFont="1" applyFill="1">
      <alignment vertical="center"/>
    </xf>
    <xf numFmtId="0" fontId="11" fillId="0" borderId="54" xfId="313" applyFont="1" applyFill="1" applyBorder="1" applyAlignment="1">
      <alignment vertical="center" wrapText="1" shrinkToFit="1"/>
    </xf>
    <xf numFmtId="0" fontId="11" fillId="0" borderId="54" xfId="313" applyFont="1" applyFill="1" applyBorder="1" applyAlignment="1">
      <alignment vertical="center" wrapText="1"/>
    </xf>
    <xf numFmtId="0" fontId="11" fillId="0" borderId="54" xfId="313" applyFont="1" applyFill="1" applyBorder="1" applyAlignment="1">
      <alignment horizontal="center" vertical="center"/>
    </xf>
    <xf numFmtId="0" fontId="11" fillId="0" borderId="55" xfId="313" applyFont="1" applyFill="1" applyBorder="1" applyAlignment="1">
      <alignment vertical="center"/>
    </xf>
    <xf numFmtId="177" fontId="11" fillId="0" borderId="55" xfId="4" applyNumberFormat="1" applyFont="1" applyFill="1" applyBorder="1" applyAlignment="1">
      <alignment vertical="center"/>
    </xf>
    <xf numFmtId="0" fontId="11" fillId="0" borderId="23" xfId="313" applyFont="1" applyFill="1" applyBorder="1" applyAlignment="1">
      <alignment vertical="center" wrapText="1" shrinkToFit="1"/>
    </xf>
    <xf numFmtId="0" fontId="11" fillId="0" borderId="23" xfId="313" applyFont="1" applyFill="1" applyBorder="1" applyAlignment="1">
      <alignment vertical="center" wrapText="1"/>
    </xf>
    <xf numFmtId="0" fontId="11" fillId="0" borderId="33" xfId="313" applyFont="1" applyFill="1" applyBorder="1" applyAlignment="1">
      <alignment vertical="center" wrapText="1" shrinkToFit="1"/>
    </xf>
    <xf numFmtId="0" fontId="11" fillId="0" borderId="33" xfId="313" applyFont="1" applyFill="1" applyBorder="1" applyAlignment="1">
      <alignment vertical="center" wrapText="1"/>
    </xf>
    <xf numFmtId="0" fontId="11" fillId="0" borderId="33" xfId="313" applyFont="1" applyFill="1" applyBorder="1" applyAlignment="1">
      <alignment horizontal="center" vertical="center"/>
    </xf>
    <xf numFmtId="0" fontId="11" fillId="0" borderId="23" xfId="4" applyFont="1" applyFill="1" applyBorder="1" applyAlignment="1">
      <alignment horizontal="center" vertical="center" wrapText="1"/>
    </xf>
    <xf numFmtId="0" fontId="11" fillId="0" borderId="0" xfId="4" applyFont="1" applyFill="1" applyBorder="1">
      <alignment vertical="center"/>
    </xf>
    <xf numFmtId="0" fontId="8" fillId="0" borderId="0" xfId="4" applyFont="1" applyFill="1">
      <alignment vertical="center"/>
    </xf>
    <xf numFmtId="38" fontId="51" fillId="0" borderId="0" xfId="5" applyFont="1" applyFill="1" applyBorder="1" applyAlignment="1">
      <alignment horizontal="center" vertical="center"/>
    </xf>
    <xf numFmtId="0" fontId="11" fillId="0" borderId="0" xfId="4" applyFont="1" applyFill="1" applyAlignment="1">
      <alignment horizontal="right" vertical="center"/>
    </xf>
    <xf numFmtId="38" fontId="11" fillId="0" borderId="0" xfId="5" applyFont="1" applyFill="1" applyBorder="1" applyAlignment="1">
      <alignment horizontal="center" vertical="center"/>
    </xf>
    <xf numFmtId="0" fontId="11" fillId="0" borderId="39" xfId="501" applyFont="1" applyFill="1" applyBorder="1" applyAlignment="1">
      <alignment horizontal="center" vertical="center"/>
    </xf>
    <xf numFmtId="0" fontId="11" fillId="0" borderId="33" xfId="501" applyFont="1" applyFill="1" applyBorder="1" applyAlignment="1">
      <alignment horizontal="center" vertical="center"/>
    </xf>
    <xf numFmtId="0" fontId="11" fillId="0" borderId="33" xfId="4" applyFont="1" applyFill="1" applyBorder="1" applyAlignment="1">
      <alignment horizontal="center" vertical="center"/>
    </xf>
    <xf numFmtId="0" fontId="52" fillId="0" borderId="0" xfId="501" applyFont="1" applyFill="1" applyBorder="1" applyAlignment="1">
      <alignment horizontal="center" vertical="center"/>
    </xf>
    <xf numFmtId="0" fontId="11" fillId="0" borderId="56" xfId="4" applyFont="1" applyFill="1" applyBorder="1" applyAlignment="1">
      <alignment horizontal="center" vertical="center" wrapText="1"/>
    </xf>
    <xf numFmtId="0" fontId="11" fillId="0" borderId="56" xfId="313" applyFont="1" applyFill="1" applyBorder="1" applyAlignment="1">
      <alignment horizontal="center" vertical="center"/>
    </xf>
    <xf numFmtId="0" fontId="11" fillId="0" borderId="39" xfId="313" applyFont="1" applyFill="1" applyBorder="1" applyAlignment="1">
      <alignment vertical="center"/>
    </xf>
    <xf numFmtId="0" fontId="11" fillId="0" borderId="40" xfId="313" applyFont="1" applyFill="1" applyBorder="1" applyAlignment="1">
      <alignment vertical="center"/>
    </xf>
    <xf numFmtId="0" fontId="11" fillId="0" borderId="0" xfId="501" applyFont="1" applyFill="1" applyBorder="1" applyAlignment="1">
      <alignment horizontal="center" vertical="center"/>
    </xf>
    <xf numFmtId="0" fontId="11" fillId="0" borderId="21" xfId="4" applyFont="1" applyFill="1" applyBorder="1" applyAlignment="1">
      <alignment vertical="center"/>
    </xf>
    <xf numFmtId="0" fontId="11" fillId="0" borderId="21" xfId="313" applyFont="1" applyFill="1" applyBorder="1" applyAlignment="1">
      <alignment vertical="center"/>
    </xf>
    <xf numFmtId="0" fontId="11" fillId="0" borderId="23" xfId="313" applyFont="1" applyFill="1" applyBorder="1" applyAlignment="1">
      <alignment vertical="center"/>
    </xf>
    <xf numFmtId="0" fontId="11" fillId="0" borderId="39" xfId="313" applyFont="1" applyFill="1" applyBorder="1" applyAlignment="1">
      <alignment horizontal="center" vertical="center"/>
    </xf>
    <xf numFmtId="0" fontId="11" fillId="0" borderId="56" xfId="313" applyFont="1" applyFill="1" applyBorder="1" applyAlignment="1">
      <alignment horizontal="center" vertical="center" wrapText="1"/>
    </xf>
    <xf numFmtId="38" fontId="52" fillId="0" borderId="0" xfId="5" applyFont="1" applyFill="1" applyBorder="1" applyAlignment="1">
      <alignment horizontal="center" vertical="center"/>
    </xf>
    <xf numFmtId="38" fontId="52" fillId="0" borderId="0" xfId="5" applyFont="1" applyFill="1" applyBorder="1" applyAlignment="1">
      <alignment horizontal="right" vertical="center"/>
    </xf>
    <xf numFmtId="0" fontId="11" fillId="0" borderId="21" xfId="313" applyFont="1" applyFill="1" applyBorder="1" applyAlignment="1">
      <alignment vertical="center" wrapText="1"/>
    </xf>
    <xf numFmtId="0" fontId="11" fillId="0" borderId="23" xfId="4" applyFont="1" applyFill="1" applyBorder="1" applyAlignment="1">
      <alignment vertical="center"/>
    </xf>
    <xf numFmtId="0" fontId="11" fillId="0" borderId="57" xfId="313" applyFont="1" applyFill="1" applyBorder="1" applyAlignment="1">
      <alignment vertical="center"/>
    </xf>
    <xf numFmtId="0" fontId="8" fillId="0" borderId="0" xfId="4" applyFont="1" applyFill="1" applyAlignment="1">
      <alignment vertical="center"/>
    </xf>
    <xf numFmtId="0" fontId="13" fillId="0" borderId="13" xfId="6" applyFont="1" applyFill="1" applyBorder="1" applyAlignment="1">
      <alignment vertical="center"/>
    </xf>
    <xf numFmtId="0" fontId="11" fillId="0" borderId="0" xfId="6" applyFont="1" applyFill="1" applyAlignment="1">
      <alignment horizontal="center" vertical="center"/>
    </xf>
    <xf numFmtId="0" fontId="13" fillId="0" borderId="33" xfId="6" applyFont="1" applyFill="1" applyBorder="1" applyAlignment="1">
      <alignment horizontal="center" vertical="center" wrapText="1"/>
    </xf>
    <xf numFmtId="177" fontId="13" fillId="0" borderId="33" xfId="7" applyNumberFormat="1" applyFont="1" applyFill="1" applyBorder="1" applyAlignment="1">
      <alignment horizontal="right" vertical="center"/>
    </xf>
    <xf numFmtId="177" fontId="13" fillId="0" borderId="33" xfId="7" applyNumberFormat="1" applyFont="1" applyFill="1" applyBorder="1" applyAlignment="1">
      <alignment horizontal="right" vertical="center" wrapText="1"/>
    </xf>
    <xf numFmtId="181" fontId="11" fillId="0" borderId="0" xfId="6" applyNumberFormat="1" applyFont="1" applyFill="1">
      <alignment vertical="center"/>
    </xf>
    <xf numFmtId="0" fontId="11" fillId="0" borderId="23" xfId="6" applyFont="1" applyFill="1" applyBorder="1" applyAlignment="1">
      <alignment horizontal="center" vertical="center"/>
    </xf>
    <xf numFmtId="177" fontId="13" fillId="0" borderId="23" xfId="7" applyNumberFormat="1" applyFont="1" applyFill="1" applyBorder="1">
      <alignment vertical="center"/>
    </xf>
    <xf numFmtId="177" fontId="13" fillId="0" borderId="14" xfId="7" applyNumberFormat="1" applyFont="1" applyFill="1" applyBorder="1" applyAlignment="1">
      <alignment horizontal="right" vertical="center"/>
    </xf>
    <xf numFmtId="177" fontId="13" fillId="0" borderId="23" xfId="7" applyNumberFormat="1" applyFont="1" applyFill="1" applyBorder="1" applyAlignment="1">
      <alignment horizontal="right" vertical="center"/>
    </xf>
    <xf numFmtId="38" fontId="13" fillId="0" borderId="0" xfId="7" applyFont="1" applyFill="1">
      <alignment vertical="center"/>
    </xf>
    <xf numFmtId="38" fontId="13" fillId="0" borderId="0" xfId="7" applyFont="1" applyFill="1" applyAlignment="1">
      <alignment vertical="center" wrapText="1"/>
    </xf>
    <xf numFmtId="0" fontId="22" fillId="0" borderId="0" xfId="6" applyFont="1" applyFill="1" applyAlignment="1">
      <alignment vertical="center"/>
    </xf>
    <xf numFmtId="0" fontId="13" fillId="0" borderId="0" xfId="6" applyFont="1" applyFill="1" applyAlignment="1">
      <alignment vertical="center"/>
    </xf>
    <xf numFmtId="0" fontId="11" fillId="0" borderId="33" xfId="6" applyFont="1" applyFill="1" applyBorder="1" applyAlignment="1">
      <alignment vertical="center" shrinkToFit="1"/>
    </xf>
    <xf numFmtId="0" fontId="11" fillId="0" borderId="33" xfId="6" applyFont="1" applyFill="1" applyBorder="1" applyAlignment="1">
      <alignment horizontal="center" vertical="center"/>
    </xf>
    <xf numFmtId="0" fontId="24" fillId="0" borderId="33" xfId="6" applyFont="1" applyFill="1" applyBorder="1" applyAlignment="1">
      <alignment horizontal="center" vertical="center" wrapText="1"/>
    </xf>
    <xf numFmtId="0" fontId="11" fillId="0" borderId="33" xfId="6" quotePrefix="1" applyFont="1" applyFill="1" applyBorder="1" applyAlignment="1">
      <alignment vertical="center" shrinkToFit="1"/>
    </xf>
    <xf numFmtId="0" fontId="25" fillId="0" borderId="33" xfId="6" applyFont="1" applyFill="1" applyBorder="1" applyAlignment="1">
      <alignment horizontal="center" vertical="center" wrapText="1"/>
    </xf>
    <xf numFmtId="0" fontId="11" fillId="0" borderId="56" xfId="6" applyFont="1" applyFill="1" applyBorder="1" applyAlignment="1">
      <alignment horizontal="center" vertical="center"/>
    </xf>
    <xf numFmtId="0" fontId="25" fillId="0" borderId="56" xfId="6" applyFont="1" applyFill="1" applyBorder="1" applyAlignment="1">
      <alignment horizontal="center" vertical="center" wrapText="1"/>
    </xf>
    <xf numFmtId="0" fontId="11" fillId="0" borderId="53" xfId="6" applyFont="1" applyFill="1" applyBorder="1" applyAlignment="1">
      <alignment horizontal="centerContinuous" vertical="center"/>
    </xf>
    <xf numFmtId="0" fontId="11" fillId="0" borderId="53" xfId="332" applyFont="1" applyBorder="1" applyAlignment="1">
      <alignment horizontal="left" vertical="center" shrinkToFit="1"/>
    </xf>
    <xf numFmtId="177" fontId="11" fillId="0" borderId="33" xfId="502" applyNumberFormat="1" applyFont="1" applyFill="1" applyBorder="1" applyAlignment="1">
      <alignment horizontal="right" vertical="center"/>
    </xf>
    <xf numFmtId="177" fontId="11" fillId="0" borderId="33" xfId="502" applyNumberFormat="1" applyFont="1" applyBorder="1" applyAlignment="1">
      <alignment horizontal="right" vertical="center"/>
    </xf>
    <xf numFmtId="0" fontId="13" fillId="0" borderId="53" xfId="6" applyFont="1" applyFill="1" applyBorder="1" applyAlignment="1">
      <alignment vertical="center" shrinkToFit="1"/>
    </xf>
    <xf numFmtId="177" fontId="13" fillId="0" borderId="33" xfId="502" applyNumberFormat="1" applyFont="1" applyFill="1" applyBorder="1" applyAlignment="1">
      <alignment horizontal="right" vertical="center"/>
    </xf>
    <xf numFmtId="0" fontId="11" fillId="0" borderId="53" xfId="6" applyFont="1" applyBorder="1" applyAlignment="1">
      <alignment horizontal="centerContinuous" vertical="center"/>
    </xf>
    <xf numFmtId="177" fontId="11" fillId="0" borderId="56" xfId="6" applyNumberFormat="1" applyFont="1" applyBorder="1">
      <alignment vertical="center"/>
    </xf>
    <xf numFmtId="0" fontId="11" fillId="0" borderId="53" xfId="6" applyFont="1" applyBorder="1" applyAlignment="1">
      <alignment vertical="center" shrinkToFit="1"/>
    </xf>
    <xf numFmtId="0" fontId="13" fillId="0" borderId="53" xfId="6" applyFont="1" applyFill="1" applyBorder="1" applyAlignment="1">
      <alignment horizontal="center" vertical="center" wrapText="1"/>
    </xf>
    <xf numFmtId="177" fontId="13" fillId="0" borderId="53" xfId="7" applyNumberFormat="1" applyFont="1" applyFill="1" applyBorder="1" applyAlignment="1">
      <alignment horizontal="right" vertical="center"/>
    </xf>
    <xf numFmtId="177" fontId="11" fillId="0" borderId="33" xfId="6" applyNumberFormat="1" applyFont="1" applyFill="1" applyBorder="1" applyAlignment="1">
      <alignment vertical="center" shrinkToFit="1"/>
    </xf>
    <xf numFmtId="178" fontId="11" fillId="0" borderId="33" xfId="6" applyNumberFormat="1" applyFont="1" applyFill="1" applyBorder="1" applyAlignment="1">
      <alignment vertical="center" shrinkToFit="1"/>
    </xf>
    <xf numFmtId="177" fontId="11" fillId="0" borderId="33" xfId="6" applyNumberFormat="1" applyFont="1" applyFill="1" applyBorder="1" applyAlignment="1">
      <alignment vertical="center"/>
    </xf>
    <xf numFmtId="0" fontId="13" fillId="0" borderId="40" xfId="6" applyFont="1" applyFill="1" applyBorder="1" applyAlignment="1">
      <alignment vertical="center" shrinkToFit="1"/>
    </xf>
    <xf numFmtId="176" fontId="11" fillId="2" borderId="64" xfId="4" applyNumberFormat="1" applyFont="1" applyFill="1" applyBorder="1" applyAlignment="1">
      <alignment horizontal="right" vertical="center" shrinkToFit="1"/>
    </xf>
    <xf numFmtId="176" fontId="11" fillId="2" borderId="72" xfId="4" applyNumberFormat="1" applyFont="1" applyFill="1" applyBorder="1" applyAlignment="1">
      <alignment horizontal="right" vertical="center" shrinkToFit="1"/>
    </xf>
    <xf numFmtId="176" fontId="11" fillId="2" borderId="80" xfId="4" applyNumberFormat="1" applyFont="1" applyFill="1" applyBorder="1" applyAlignment="1">
      <alignment horizontal="right" vertical="center" shrinkToFit="1"/>
    </xf>
    <xf numFmtId="176" fontId="11" fillId="2" borderId="88" xfId="4" applyNumberFormat="1" applyFont="1" applyFill="1" applyBorder="1" applyAlignment="1">
      <alignment horizontal="right" vertical="center" shrinkToFit="1"/>
    </xf>
    <xf numFmtId="176" fontId="11" fillId="0" borderId="89" xfId="2" applyNumberFormat="1" applyFont="1" applyBorder="1" applyAlignment="1">
      <alignment horizontal="right" vertical="center" shrinkToFit="1"/>
    </xf>
    <xf numFmtId="38" fontId="11" fillId="0" borderId="90" xfId="1" applyFont="1" applyFill="1" applyBorder="1" applyAlignment="1">
      <alignment vertical="center"/>
    </xf>
    <xf numFmtId="38" fontId="11" fillId="0" borderId="91" xfId="1" applyFont="1" applyFill="1" applyBorder="1" applyAlignment="1">
      <alignment vertical="center"/>
    </xf>
    <xf numFmtId="38" fontId="11" fillId="0" borderId="92" xfId="1" applyFont="1" applyFill="1" applyBorder="1" applyAlignment="1">
      <alignment vertical="center"/>
    </xf>
    <xf numFmtId="0" fontId="11" fillId="0" borderId="93" xfId="2" applyFont="1" applyFill="1" applyBorder="1" applyAlignment="1">
      <alignment vertical="center"/>
    </xf>
    <xf numFmtId="38" fontId="11" fillId="0" borderId="94" xfId="1" applyFont="1" applyFill="1" applyBorder="1" applyAlignment="1">
      <alignment vertical="center"/>
    </xf>
    <xf numFmtId="0" fontId="11" fillId="0" borderId="95" xfId="2" applyFont="1" applyBorder="1" applyAlignment="1">
      <alignment vertical="center"/>
    </xf>
    <xf numFmtId="176" fontId="11" fillId="0" borderId="96" xfId="2" applyNumberFormat="1" applyFont="1" applyBorder="1" applyAlignment="1">
      <alignment horizontal="right" vertical="center" shrinkToFit="1"/>
    </xf>
    <xf numFmtId="38" fontId="11" fillId="0" borderId="97" xfId="1" applyFont="1" applyFill="1" applyBorder="1" applyAlignment="1">
      <alignment vertical="center"/>
    </xf>
    <xf numFmtId="38" fontId="11" fillId="0" borderId="98" xfId="1" applyFont="1" applyFill="1" applyBorder="1" applyAlignment="1">
      <alignment vertical="center"/>
    </xf>
    <xf numFmtId="38" fontId="11" fillId="0" borderId="99" xfId="1" applyFont="1" applyFill="1" applyBorder="1" applyAlignment="1">
      <alignment vertical="center"/>
    </xf>
    <xf numFmtId="38" fontId="11" fillId="0" borderId="100" xfId="1" applyFont="1" applyFill="1" applyBorder="1" applyAlignment="1">
      <alignment vertical="center"/>
    </xf>
    <xf numFmtId="38" fontId="11" fillId="0" borderId="101" xfId="1" applyFont="1" applyFill="1" applyBorder="1" applyAlignment="1">
      <alignment vertical="center"/>
    </xf>
    <xf numFmtId="0" fontId="11" fillId="0" borderId="102" xfId="2" applyFont="1" applyBorder="1" applyAlignment="1">
      <alignment vertical="center"/>
    </xf>
    <xf numFmtId="0" fontId="11" fillId="0" borderId="103" xfId="0" applyFont="1" applyBorder="1" applyAlignment="1">
      <alignment vertical="center"/>
    </xf>
    <xf numFmtId="0" fontId="11" fillId="0" borderId="104" xfId="0" applyFont="1" applyBorder="1" applyAlignment="1">
      <alignment vertical="center"/>
    </xf>
    <xf numFmtId="0" fontId="11" fillId="0" borderId="105" xfId="0" applyFont="1" applyBorder="1" applyAlignment="1">
      <alignment vertical="center"/>
    </xf>
    <xf numFmtId="0" fontId="11" fillId="0" borderId="106" xfId="0" applyFont="1" applyBorder="1" applyAlignment="1">
      <alignment vertical="center"/>
    </xf>
    <xf numFmtId="0" fontId="11" fillId="0" borderId="107" xfId="0" applyFont="1" applyBorder="1" applyAlignment="1">
      <alignment vertical="center"/>
    </xf>
    <xf numFmtId="0" fontId="11" fillId="0" borderId="108" xfId="0" applyFont="1" applyBorder="1" applyAlignment="1">
      <alignment vertical="center"/>
    </xf>
    <xf numFmtId="176" fontId="11" fillId="0" borderId="109" xfId="0" applyNumberFormat="1" applyFont="1" applyBorder="1" applyAlignment="1">
      <alignment horizontal="right" vertical="center" shrinkToFit="1"/>
    </xf>
    <xf numFmtId="176" fontId="11" fillId="0" borderId="110" xfId="0" applyNumberFormat="1" applyFont="1" applyBorder="1" applyAlignment="1">
      <alignment horizontal="right" vertical="center" shrinkToFit="1"/>
    </xf>
    <xf numFmtId="176" fontId="11" fillId="0" borderId="111" xfId="0" applyNumberFormat="1" applyFont="1" applyBorder="1" applyAlignment="1">
      <alignment horizontal="right" vertical="center" shrinkToFit="1"/>
    </xf>
    <xf numFmtId="176" fontId="11" fillId="0" borderId="112" xfId="0" applyNumberFormat="1" applyFont="1" applyBorder="1" applyAlignment="1">
      <alignment horizontal="right" vertical="center" shrinkToFit="1"/>
    </xf>
    <xf numFmtId="176" fontId="11" fillId="0" borderId="113" xfId="0" applyNumberFormat="1" applyFont="1" applyBorder="1" applyAlignment="1">
      <alignment horizontal="right" vertical="center" shrinkToFit="1"/>
    </xf>
    <xf numFmtId="176" fontId="11" fillId="0" borderId="114" xfId="0" applyNumberFormat="1" applyFont="1" applyBorder="1" applyAlignment="1">
      <alignment horizontal="right" vertical="center" shrinkToFit="1"/>
    </xf>
    <xf numFmtId="176" fontId="11" fillId="0" borderId="115" xfId="0" applyNumberFormat="1" applyFont="1" applyBorder="1" applyAlignment="1">
      <alignment horizontal="right" vertical="center" shrinkToFit="1"/>
    </xf>
    <xf numFmtId="176" fontId="11" fillId="0" borderId="116" xfId="0" applyNumberFormat="1" applyFont="1" applyBorder="1" applyAlignment="1">
      <alignment horizontal="right" vertical="center" shrinkToFit="1"/>
    </xf>
    <xf numFmtId="176" fontId="11" fillId="0" borderId="117" xfId="0" applyNumberFormat="1" applyFont="1" applyBorder="1" applyAlignment="1">
      <alignment horizontal="right" vertical="center" shrinkToFit="1"/>
    </xf>
    <xf numFmtId="176" fontId="11" fillId="0" borderId="118" xfId="0" applyNumberFormat="1" applyFont="1" applyBorder="1" applyAlignment="1">
      <alignment horizontal="right" vertical="center" shrinkToFit="1"/>
    </xf>
    <xf numFmtId="176" fontId="11" fillId="0" borderId="119" xfId="0" applyNumberFormat="1" applyFont="1" applyBorder="1" applyAlignment="1">
      <alignment horizontal="right" vertical="center" shrinkToFit="1"/>
    </xf>
    <xf numFmtId="176" fontId="11" fillId="0" borderId="120" xfId="0" applyNumberFormat="1" applyFont="1" applyBorder="1" applyAlignment="1">
      <alignment horizontal="right" vertical="center" shrinkToFit="1"/>
    </xf>
    <xf numFmtId="176" fontId="11" fillId="0" borderId="121" xfId="0" applyNumberFormat="1" applyFont="1" applyBorder="1" applyAlignment="1">
      <alignment horizontal="right" vertical="center" shrinkToFit="1"/>
    </xf>
    <xf numFmtId="176" fontId="11" fillId="0" borderId="122" xfId="0" applyNumberFormat="1" applyFont="1" applyBorder="1" applyAlignment="1">
      <alignment horizontal="right" vertical="center" shrinkToFit="1"/>
    </xf>
    <xf numFmtId="176" fontId="11" fillId="0" borderId="123" xfId="0" applyNumberFormat="1" applyFont="1" applyBorder="1" applyAlignment="1">
      <alignment horizontal="right" vertical="center" shrinkToFit="1"/>
    </xf>
    <xf numFmtId="0" fontId="11" fillId="0" borderId="124" xfId="0" applyFont="1" applyBorder="1" applyAlignment="1">
      <alignment vertical="center"/>
    </xf>
    <xf numFmtId="0" fontId="11" fillId="0" borderId="125" xfId="0" applyFont="1" applyBorder="1" applyAlignment="1">
      <alignment vertical="center"/>
    </xf>
    <xf numFmtId="0" fontId="11" fillId="0" borderId="126" xfId="0" applyFont="1" applyBorder="1" applyAlignment="1">
      <alignment vertical="center"/>
    </xf>
    <xf numFmtId="0" fontId="11" fillId="0" borderId="127" xfId="0" applyFont="1" applyBorder="1" applyAlignment="1">
      <alignment vertical="center"/>
    </xf>
    <xf numFmtId="0" fontId="11" fillId="0" borderId="128" xfId="0" applyFont="1" applyBorder="1" applyAlignment="1">
      <alignment vertical="center"/>
    </xf>
    <xf numFmtId="0" fontId="11" fillId="0" borderId="129" xfId="0" applyFont="1" applyBorder="1" applyAlignment="1">
      <alignment vertical="center"/>
    </xf>
    <xf numFmtId="176" fontId="11" fillId="0" borderId="130" xfId="0" applyNumberFormat="1" applyFont="1" applyBorder="1" applyAlignment="1">
      <alignment horizontal="right" vertical="center" shrinkToFit="1"/>
    </xf>
    <xf numFmtId="176" fontId="11" fillId="0" borderId="131" xfId="0" applyNumberFormat="1" applyFont="1" applyBorder="1" applyAlignment="1">
      <alignment horizontal="right" vertical="center" shrinkToFit="1"/>
    </xf>
    <xf numFmtId="176" fontId="11" fillId="0" borderId="132" xfId="0" applyNumberFormat="1" applyFont="1" applyBorder="1" applyAlignment="1">
      <alignment horizontal="right" vertical="center" shrinkToFit="1"/>
    </xf>
    <xf numFmtId="176" fontId="11" fillId="0" borderId="133" xfId="0" applyNumberFormat="1" applyFont="1" applyBorder="1" applyAlignment="1">
      <alignment horizontal="right" vertical="center" shrinkToFit="1"/>
    </xf>
    <xf numFmtId="176" fontId="11" fillId="0" borderId="134" xfId="0" applyNumberFormat="1" applyFont="1" applyBorder="1" applyAlignment="1">
      <alignment horizontal="right" vertical="center" shrinkToFit="1"/>
    </xf>
    <xf numFmtId="176" fontId="11" fillId="0" borderId="135" xfId="0" applyNumberFormat="1" applyFont="1" applyBorder="1" applyAlignment="1">
      <alignment horizontal="right" vertical="center" shrinkToFit="1"/>
    </xf>
    <xf numFmtId="176" fontId="11" fillId="0" borderId="136" xfId="0" applyNumberFormat="1" applyFont="1" applyBorder="1" applyAlignment="1">
      <alignment horizontal="right" vertical="center" shrinkToFit="1"/>
    </xf>
    <xf numFmtId="176" fontId="11" fillId="0" borderId="137" xfId="0" applyNumberFormat="1" applyFont="1" applyBorder="1" applyAlignment="1">
      <alignment horizontal="right" vertical="center" shrinkToFit="1"/>
    </xf>
    <xf numFmtId="176" fontId="11" fillId="0" borderId="138" xfId="0" applyNumberFormat="1" applyFont="1" applyBorder="1" applyAlignment="1">
      <alignment horizontal="right" vertical="center" shrinkToFit="1"/>
    </xf>
    <xf numFmtId="176" fontId="11" fillId="0" borderId="139" xfId="0" applyNumberFormat="1" applyFont="1" applyBorder="1" applyAlignment="1">
      <alignment horizontal="right" vertical="center" shrinkToFit="1"/>
    </xf>
    <xf numFmtId="176" fontId="11" fillId="0" borderId="140" xfId="0" applyNumberFormat="1" applyFont="1" applyBorder="1" applyAlignment="1">
      <alignment horizontal="right" vertical="center" shrinkToFit="1"/>
    </xf>
    <xf numFmtId="176" fontId="11" fillId="0" borderId="141" xfId="0" applyNumberFormat="1" applyFont="1" applyBorder="1" applyAlignment="1">
      <alignment horizontal="right" vertical="center" shrinkToFit="1"/>
    </xf>
    <xf numFmtId="176" fontId="11" fillId="0" borderId="142" xfId="0" applyNumberFormat="1" applyFont="1" applyBorder="1" applyAlignment="1">
      <alignment horizontal="right" vertical="center" shrinkToFit="1"/>
    </xf>
    <xf numFmtId="176" fontId="11" fillId="0" borderId="143" xfId="0" applyNumberFormat="1" applyFont="1" applyBorder="1" applyAlignment="1">
      <alignment horizontal="right" vertical="center" shrinkToFit="1"/>
    </xf>
    <xf numFmtId="176" fontId="11" fillId="0" borderId="144" xfId="0" applyNumberFormat="1" applyFont="1" applyBorder="1" applyAlignment="1">
      <alignment horizontal="right" vertical="center" shrinkToFit="1"/>
    </xf>
    <xf numFmtId="176" fontId="11" fillId="0" borderId="145" xfId="0" applyNumberFormat="1" applyFont="1" applyBorder="1" applyAlignment="1">
      <alignment horizontal="right" vertical="center" shrinkToFit="1"/>
    </xf>
    <xf numFmtId="176" fontId="11" fillId="0" borderId="146" xfId="0" applyNumberFormat="1" applyFont="1" applyBorder="1" applyAlignment="1">
      <alignment horizontal="right" vertical="center" shrinkToFit="1"/>
    </xf>
    <xf numFmtId="176" fontId="11" fillId="0" borderId="147" xfId="0" applyNumberFormat="1" applyFont="1" applyBorder="1" applyAlignment="1">
      <alignment horizontal="right" vertical="center" shrinkToFit="1"/>
    </xf>
    <xf numFmtId="176" fontId="11" fillId="0" borderId="148" xfId="0" applyNumberFormat="1" applyFont="1" applyBorder="1" applyAlignment="1">
      <alignment horizontal="right" vertical="center" shrinkToFit="1"/>
    </xf>
    <xf numFmtId="176" fontId="11" fillId="0" borderId="149" xfId="0" applyNumberFormat="1" applyFont="1" applyBorder="1" applyAlignment="1">
      <alignment horizontal="right" vertical="center" shrinkToFit="1"/>
    </xf>
    <xf numFmtId="176" fontId="11" fillId="0" borderId="150" xfId="0" applyNumberFormat="1" applyFont="1" applyBorder="1" applyAlignment="1">
      <alignment horizontal="right" vertical="center" shrinkToFit="1"/>
    </xf>
    <xf numFmtId="176" fontId="11" fillId="0" borderId="151" xfId="0" applyNumberFormat="1" applyFont="1" applyBorder="1" applyAlignment="1">
      <alignment horizontal="right" vertical="center" shrinkToFit="1"/>
    </xf>
    <xf numFmtId="176" fontId="11" fillId="0" borderId="152" xfId="0" applyNumberFormat="1" applyFont="1" applyBorder="1" applyAlignment="1">
      <alignment horizontal="right" vertical="center" shrinkToFit="1"/>
    </xf>
    <xf numFmtId="176" fontId="11" fillId="0" borderId="153" xfId="0" applyNumberFormat="1" applyFont="1" applyBorder="1" applyAlignment="1">
      <alignment horizontal="right" vertical="center" shrinkToFit="1"/>
    </xf>
    <xf numFmtId="176" fontId="11" fillId="0" borderId="154" xfId="0" applyNumberFormat="1" applyFont="1" applyBorder="1" applyAlignment="1">
      <alignment horizontal="right" vertical="center" shrinkToFit="1"/>
    </xf>
    <xf numFmtId="176" fontId="11" fillId="0" borderId="155" xfId="0" applyNumberFormat="1" applyFont="1" applyBorder="1" applyAlignment="1">
      <alignment horizontal="right" vertical="center" shrinkToFit="1"/>
    </xf>
    <xf numFmtId="176" fontId="11" fillId="0" borderId="156" xfId="0" applyNumberFormat="1" applyFont="1" applyBorder="1" applyAlignment="1">
      <alignment horizontal="right" vertical="center" shrinkToFit="1"/>
    </xf>
    <xf numFmtId="0" fontId="11" fillId="0" borderId="157" xfId="0" applyFont="1" applyBorder="1" applyAlignment="1">
      <alignment vertical="center"/>
    </xf>
    <xf numFmtId="0" fontId="11" fillId="0" borderId="158" xfId="0" applyFont="1" applyBorder="1" applyAlignment="1">
      <alignment vertical="center"/>
    </xf>
    <xf numFmtId="0" fontId="11" fillId="0" borderId="159" xfId="0" applyFont="1" applyBorder="1" applyAlignment="1">
      <alignment vertical="center"/>
    </xf>
    <xf numFmtId="0" fontId="11" fillId="0" borderId="160" xfId="0" applyFont="1" applyBorder="1" applyAlignment="1">
      <alignment vertical="center"/>
    </xf>
    <xf numFmtId="0" fontId="11" fillId="0" borderId="161" xfId="0" applyFont="1" applyBorder="1" applyAlignment="1">
      <alignment vertical="center"/>
    </xf>
    <xf numFmtId="0" fontId="11" fillId="0" borderId="162" xfId="0" applyFont="1" applyBorder="1" applyAlignment="1">
      <alignment vertical="center"/>
    </xf>
    <xf numFmtId="176" fontId="11" fillId="0" borderId="163" xfId="0" applyNumberFormat="1" applyFont="1" applyBorder="1" applyAlignment="1">
      <alignment horizontal="right" vertical="center" shrinkToFit="1"/>
    </xf>
    <xf numFmtId="176" fontId="11" fillId="0" borderId="164" xfId="0" applyNumberFormat="1" applyFont="1" applyBorder="1" applyAlignment="1">
      <alignment horizontal="right" vertical="center" shrinkToFit="1"/>
    </xf>
    <xf numFmtId="176" fontId="11" fillId="0" borderId="165" xfId="0" applyNumberFormat="1" applyFont="1" applyBorder="1" applyAlignment="1">
      <alignment horizontal="right" vertical="center" shrinkToFit="1"/>
    </xf>
    <xf numFmtId="0" fontId="11" fillId="0" borderId="166" xfId="0" applyFont="1" applyBorder="1" applyAlignment="1">
      <alignment vertical="center"/>
    </xf>
    <xf numFmtId="0" fontId="11" fillId="0" borderId="167" xfId="0" applyFont="1" applyBorder="1" applyAlignment="1">
      <alignment vertical="center"/>
    </xf>
    <xf numFmtId="0" fontId="11" fillId="0" borderId="168" xfId="0" applyFont="1" applyBorder="1" applyAlignment="1">
      <alignment vertical="center"/>
    </xf>
    <xf numFmtId="0" fontId="11" fillId="0" borderId="169" xfId="0" applyFont="1" applyBorder="1" applyAlignment="1">
      <alignment vertical="center"/>
    </xf>
    <xf numFmtId="0" fontId="11" fillId="0" borderId="170" xfId="0" applyFont="1" applyBorder="1" applyAlignment="1">
      <alignment vertical="center"/>
    </xf>
    <xf numFmtId="0" fontId="11" fillId="0" borderId="171" xfId="0" applyFont="1" applyBorder="1" applyAlignment="1">
      <alignment vertical="center"/>
    </xf>
    <xf numFmtId="176" fontId="11" fillId="0" borderId="172" xfId="0" applyNumberFormat="1" applyFont="1" applyBorder="1" applyAlignment="1">
      <alignment horizontal="right" vertical="center" shrinkToFit="1"/>
    </xf>
    <xf numFmtId="176" fontId="11" fillId="0" borderId="173" xfId="0" applyNumberFormat="1" applyFont="1" applyBorder="1" applyAlignment="1">
      <alignment horizontal="right" vertical="center" shrinkToFit="1"/>
    </xf>
    <xf numFmtId="176" fontId="11" fillId="0" borderId="174" xfId="0" applyNumberFormat="1" applyFont="1" applyBorder="1" applyAlignment="1">
      <alignment horizontal="right" vertical="center" shrinkToFit="1"/>
    </xf>
    <xf numFmtId="176" fontId="11" fillId="0" borderId="175" xfId="2" applyNumberFormat="1" applyFont="1" applyBorder="1" applyAlignment="1">
      <alignment horizontal="right" vertical="center" shrinkToFit="1"/>
    </xf>
    <xf numFmtId="38" fontId="11" fillId="0" borderId="176" xfId="1" applyFont="1" applyFill="1" applyBorder="1" applyAlignment="1">
      <alignment vertical="center"/>
    </xf>
    <xf numFmtId="38" fontId="11" fillId="0" borderId="177" xfId="1" applyFont="1" applyFill="1" applyBorder="1" applyAlignment="1">
      <alignment vertical="center"/>
    </xf>
    <xf numFmtId="38" fontId="11" fillId="0" borderId="178" xfId="1" applyFont="1" applyFill="1" applyBorder="1" applyAlignment="1">
      <alignment vertical="center"/>
    </xf>
    <xf numFmtId="0" fontId="11" fillId="0" borderId="179" xfId="2" applyFont="1" applyFill="1" applyBorder="1" applyAlignment="1">
      <alignment vertical="center"/>
    </xf>
    <xf numFmtId="38" fontId="11" fillId="0" borderId="180" xfId="1" applyFont="1" applyFill="1" applyBorder="1" applyAlignment="1">
      <alignment vertical="center"/>
    </xf>
    <xf numFmtId="0" fontId="11" fillId="0" borderId="181" xfId="2" applyFont="1" applyBorder="1" applyAlignment="1">
      <alignment vertical="center"/>
    </xf>
    <xf numFmtId="176" fontId="11" fillId="0" borderId="182" xfId="2" applyNumberFormat="1" applyFont="1" applyBorder="1" applyAlignment="1">
      <alignment horizontal="right" vertical="center" shrinkToFit="1"/>
    </xf>
    <xf numFmtId="38" fontId="11" fillId="0" borderId="183" xfId="1" applyFont="1" applyFill="1" applyBorder="1" applyAlignment="1">
      <alignment vertical="center"/>
    </xf>
    <xf numFmtId="38" fontId="11" fillId="0" borderId="184" xfId="1" applyFont="1" applyFill="1" applyBorder="1" applyAlignment="1">
      <alignment vertical="center"/>
    </xf>
    <xf numFmtId="38" fontId="11" fillId="0" borderId="185" xfId="1" applyFont="1" applyFill="1" applyBorder="1" applyAlignment="1">
      <alignment vertical="center"/>
    </xf>
    <xf numFmtId="0" fontId="11" fillId="0" borderId="186" xfId="2" applyFont="1" applyFill="1" applyBorder="1" applyAlignment="1">
      <alignment vertical="center"/>
    </xf>
    <xf numFmtId="38" fontId="11" fillId="0" borderId="187" xfId="1" applyFont="1" applyFill="1" applyBorder="1" applyAlignment="1">
      <alignment vertical="center"/>
    </xf>
    <xf numFmtId="0" fontId="11" fillId="0" borderId="188" xfId="2" applyFont="1" applyBorder="1" applyAlignment="1">
      <alignment vertical="center"/>
    </xf>
    <xf numFmtId="176" fontId="11" fillId="0" borderId="189" xfId="2" applyNumberFormat="1" applyFont="1" applyBorder="1" applyAlignment="1">
      <alignment horizontal="right" vertical="center" shrinkToFit="1"/>
    </xf>
    <xf numFmtId="38" fontId="11" fillId="0" borderId="190" xfId="1" applyFont="1" applyFill="1" applyBorder="1" applyAlignment="1">
      <alignment vertical="center"/>
    </xf>
    <xf numFmtId="38" fontId="11" fillId="0" borderId="191" xfId="1" applyFont="1" applyFill="1" applyBorder="1" applyAlignment="1">
      <alignment vertical="center"/>
    </xf>
    <xf numFmtId="38" fontId="11" fillId="0" borderId="192" xfId="1" applyFont="1" applyFill="1" applyBorder="1" applyAlignment="1">
      <alignment vertical="center"/>
    </xf>
    <xf numFmtId="0" fontId="11" fillId="0" borderId="193" xfId="2" applyFont="1" applyFill="1" applyBorder="1" applyAlignment="1">
      <alignment vertical="center"/>
    </xf>
    <xf numFmtId="38" fontId="11" fillId="0" borderId="194" xfId="1" applyFont="1" applyFill="1" applyBorder="1" applyAlignment="1">
      <alignment vertical="center"/>
    </xf>
    <xf numFmtId="0" fontId="11" fillId="0" borderId="195" xfId="2" applyFont="1" applyBorder="1" applyAlignment="1">
      <alignment vertical="center"/>
    </xf>
    <xf numFmtId="176" fontId="11" fillId="0" borderId="196" xfId="2" applyNumberFormat="1" applyFont="1" applyBorder="1" applyAlignment="1">
      <alignment horizontal="right" vertical="center" shrinkToFit="1"/>
    </xf>
    <xf numFmtId="38" fontId="11" fillId="0" borderId="197" xfId="1" applyFont="1" applyFill="1" applyBorder="1" applyAlignment="1">
      <alignment vertical="center"/>
    </xf>
    <xf numFmtId="38" fontId="11" fillId="0" borderId="198" xfId="1" applyFont="1" applyFill="1" applyBorder="1" applyAlignment="1">
      <alignment vertical="center"/>
    </xf>
    <xf numFmtId="38" fontId="11" fillId="0" borderId="199" xfId="1" applyFont="1" applyFill="1" applyBorder="1" applyAlignment="1">
      <alignment vertical="center"/>
    </xf>
    <xf numFmtId="0" fontId="11" fillId="0" borderId="200" xfId="2" applyFont="1" applyFill="1" applyBorder="1" applyAlignment="1">
      <alignment vertical="center"/>
    </xf>
    <xf numFmtId="38" fontId="11" fillId="0" borderId="201" xfId="1" applyFont="1" applyFill="1" applyBorder="1" applyAlignment="1">
      <alignment vertical="center"/>
    </xf>
    <xf numFmtId="0" fontId="11" fillId="0" borderId="202" xfId="2" applyFont="1" applyBorder="1" applyAlignment="1">
      <alignment vertical="center"/>
    </xf>
    <xf numFmtId="176" fontId="11" fillId="0" borderId="203" xfId="2" applyNumberFormat="1" applyFont="1" applyBorder="1" applyAlignment="1">
      <alignment horizontal="right" vertical="center" shrinkToFit="1"/>
    </xf>
    <xf numFmtId="38" fontId="11" fillId="0" borderId="204" xfId="1" applyFont="1" applyFill="1" applyBorder="1" applyAlignment="1">
      <alignment vertical="center"/>
    </xf>
    <xf numFmtId="38" fontId="11" fillId="0" borderId="205" xfId="1" applyFont="1" applyFill="1" applyBorder="1" applyAlignment="1">
      <alignment vertical="center"/>
    </xf>
    <xf numFmtId="38" fontId="11" fillId="0" borderId="206" xfId="1" applyFont="1" applyFill="1" applyBorder="1" applyAlignment="1">
      <alignment vertical="center"/>
    </xf>
    <xf numFmtId="0" fontId="11" fillId="0" borderId="207" xfId="2" applyFont="1" applyFill="1" applyBorder="1" applyAlignment="1">
      <alignment vertical="center"/>
    </xf>
    <xf numFmtId="38" fontId="11" fillId="0" borderId="208" xfId="1" applyFont="1" applyFill="1" applyBorder="1" applyAlignment="1">
      <alignment vertical="center"/>
    </xf>
    <xf numFmtId="0" fontId="11" fillId="0" borderId="209" xfId="2" applyFont="1" applyBorder="1" applyAlignment="1">
      <alignment vertical="center"/>
    </xf>
    <xf numFmtId="176" fontId="11" fillId="0" borderId="210" xfId="2" applyNumberFormat="1" applyFont="1" applyBorder="1" applyAlignment="1">
      <alignment horizontal="right" vertical="center" shrinkToFit="1"/>
    </xf>
    <xf numFmtId="38" fontId="11" fillId="0" borderId="211" xfId="1" applyFont="1" applyFill="1" applyBorder="1" applyAlignment="1">
      <alignment vertical="center"/>
    </xf>
    <xf numFmtId="38" fontId="11" fillId="0" borderId="212" xfId="1" applyFont="1" applyFill="1" applyBorder="1" applyAlignment="1">
      <alignment vertical="center"/>
    </xf>
    <xf numFmtId="38" fontId="11" fillId="0" borderId="213" xfId="1" applyFont="1" applyFill="1" applyBorder="1" applyAlignment="1">
      <alignment vertical="center"/>
    </xf>
    <xf numFmtId="0" fontId="11" fillId="0" borderId="214" xfId="2" applyFont="1" applyFill="1" applyBorder="1" applyAlignment="1">
      <alignment vertical="center"/>
    </xf>
    <xf numFmtId="38" fontId="11" fillId="0" borderId="215" xfId="1" applyFont="1" applyFill="1" applyBorder="1" applyAlignment="1">
      <alignment vertical="center"/>
    </xf>
    <xf numFmtId="0" fontId="11" fillId="0" borderId="216" xfId="2" applyFont="1" applyBorder="1" applyAlignment="1">
      <alignment vertical="center"/>
    </xf>
    <xf numFmtId="176" fontId="11" fillId="0" borderId="217" xfId="2" applyNumberFormat="1" applyFont="1" applyBorder="1" applyAlignment="1">
      <alignment horizontal="right" vertical="center" shrinkToFit="1"/>
    </xf>
    <xf numFmtId="38" fontId="11" fillId="0" borderId="218" xfId="1" applyFont="1" applyFill="1" applyBorder="1" applyAlignment="1">
      <alignment vertical="center"/>
    </xf>
    <xf numFmtId="38" fontId="11" fillId="0" borderId="219" xfId="1" applyFont="1" applyFill="1" applyBorder="1" applyAlignment="1">
      <alignment vertical="center"/>
    </xf>
    <xf numFmtId="38" fontId="11" fillId="0" borderId="220" xfId="1" applyFont="1" applyFill="1" applyBorder="1" applyAlignment="1">
      <alignment vertical="center"/>
    </xf>
    <xf numFmtId="0" fontId="11" fillId="0" borderId="221" xfId="2" applyFont="1" applyFill="1" applyBorder="1" applyAlignment="1">
      <alignment vertical="center"/>
    </xf>
    <xf numFmtId="38" fontId="11" fillId="0" borderId="222" xfId="1" applyFont="1" applyFill="1" applyBorder="1" applyAlignment="1">
      <alignment vertical="center"/>
    </xf>
    <xf numFmtId="0" fontId="11" fillId="0" borderId="223" xfId="2" applyFont="1" applyBorder="1" applyAlignment="1">
      <alignment vertical="center"/>
    </xf>
    <xf numFmtId="176" fontId="11" fillId="0" borderId="224" xfId="2" applyNumberFormat="1" applyFont="1" applyBorder="1" applyAlignment="1">
      <alignment horizontal="right" vertical="center" shrinkToFit="1"/>
    </xf>
    <xf numFmtId="38" fontId="11" fillId="0" borderId="225" xfId="1" applyFont="1" applyFill="1" applyBorder="1" applyAlignment="1">
      <alignment vertical="center"/>
    </xf>
    <xf numFmtId="38" fontId="11" fillId="0" borderId="226" xfId="1" applyFont="1" applyFill="1" applyBorder="1" applyAlignment="1">
      <alignment vertical="center"/>
    </xf>
    <xf numFmtId="38" fontId="11" fillId="0" borderId="227" xfId="1" applyFont="1" applyFill="1" applyBorder="1" applyAlignment="1">
      <alignment vertical="center"/>
    </xf>
    <xf numFmtId="0" fontId="11" fillId="0" borderId="228" xfId="2" applyFont="1" applyFill="1" applyBorder="1" applyAlignment="1">
      <alignment vertical="center"/>
    </xf>
    <xf numFmtId="38" fontId="11" fillId="0" borderId="229" xfId="1" applyFont="1" applyFill="1" applyBorder="1" applyAlignment="1">
      <alignment vertical="center"/>
    </xf>
    <xf numFmtId="0" fontId="11" fillId="0" borderId="230" xfId="2" applyFont="1" applyBorder="1" applyAlignment="1">
      <alignment vertical="center"/>
    </xf>
    <xf numFmtId="176" fontId="11" fillId="0" borderId="231" xfId="2" applyNumberFormat="1" applyFont="1" applyBorder="1" applyAlignment="1">
      <alignment horizontal="right" vertical="center" shrinkToFit="1"/>
    </xf>
    <xf numFmtId="38" fontId="11" fillId="0" borderId="232" xfId="1" applyFont="1" applyFill="1" applyBorder="1" applyAlignment="1">
      <alignment vertical="center"/>
    </xf>
    <xf numFmtId="38" fontId="11" fillId="0" borderId="233" xfId="1" applyFont="1" applyFill="1" applyBorder="1" applyAlignment="1">
      <alignment vertical="center"/>
    </xf>
    <xf numFmtId="38" fontId="11" fillId="0" borderId="234" xfId="1" applyFont="1" applyFill="1" applyBorder="1" applyAlignment="1">
      <alignment vertical="center"/>
    </xf>
    <xf numFmtId="0" fontId="11" fillId="0" borderId="235" xfId="2" applyFont="1" applyFill="1" applyBorder="1" applyAlignment="1">
      <alignment vertical="center"/>
    </xf>
    <xf numFmtId="38" fontId="11" fillId="0" borderId="236" xfId="1" applyFont="1" applyFill="1" applyBorder="1" applyAlignment="1">
      <alignment vertical="center"/>
    </xf>
    <xf numFmtId="0" fontId="11" fillId="0" borderId="237" xfId="2" applyFont="1" applyBorder="1" applyAlignment="1">
      <alignment vertical="center"/>
    </xf>
    <xf numFmtId="176" fontId="11" fillId="0" borderId="238" xfId="2" applyNumberFormat="1" applyFont="1" applyBorder="1" applyAlignment="1">
      <alignment horizontal="right" vertical="center" shrinkToFit="1"/>
    </xf>
    <xf numFmtId="38" fontId="11" fillId="0" borderId="239" xfId="1" applyFont="1" applyFill="1" applyBorder="1" applyAlignment="1">
      <alignment vertical="center"/>
    </xf>
    <xf numFmtId="38" fontId="11" fillId="0" borderId="240" xfId="1" applyFont="1" applyFill="1" applyBorder="1" applyAlignment="1">
      <alignment vertical="center"/>
    </xf>
    <xf numFmtId="38" fontId="11" fillId="0" borderId="241" xfId="1" applyFont="1" applyFill="1" applyBorder="1" applyAlignment="1">
      <alignment vertical="center"/>
    </xf>
    <xf numFmtId="38" fontId="11" fillId="0" borderId="242" xfId="1" applyFont="1" applyFill="1" applyBorder="1" applyAlignment="1">
      <alignment vertical="center"/>
    </xf>
    <xf numFmtId="38" fontId="11" fillId="0" borderId="243" xfId="1" applyFont="1" applyFill="1" applyBorder="1" applyAlignment="1">
      <alignment vertical="center"/>
    </xf>
    <xf numFmtId="0" fontId="11" fillId="0" borderId="244" xfId="2" applyFont="1" applyBorder="1" applyAlignment="1">
      <alignment vertical="center"/>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23" xfId="6" applyNumberFormat="1" applyFont="1" applyBorder="1" applyAlignment="1">
      <alignment vertical="center" shrinkToFit="1"/>
    </xf>
    <xf numFmtId="177" fontId="11" fillId="0" borderId="2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23" xfId="6" applyNumberFormat="1" applyFont="1" applyBorder="1" applyAlignment="1">
      <alignment vertical="center" shrinkToFit="1"/>
    </xf>
    <xf numFmtId="177" fontId="11" fillId="0" borderId="23" xfId="6" applyNumberFormat="1" applyFont="1" applyBorder="1" applyAlignment="1">
      <alignment vertical="center" shrinkToFit="1"/>
    </xf>
    <xf numFmtId="177" fontId="11" fillId="0" borderId="54" xfId="6" applyNumberFormat="1" applyFont="1" applyBorder="1" applyAlignment="1">
      <alignment vertical="center" shrinkToFit="1"/>
    </xf>
    <xf numFmtId="177" fontId="11" fillId="0" borderId="54" xfId="6" applyNumberFormat="1" applyFont="1" applyBorder="1" applyAlignment="1">
      <alignment vertical="center" shrinkToFit="1"/>
    </xf>
    <xf numFmtId="177" fontId="11" fillId="0" borderId="54" xfId="6" applyNumberFormat="1" applyFont="1" applyBorder="1" applyAlignment="1">
      <alignment vertical="center" shrinkToFit="1"/>
    </xf>
    <xf numFmtId="177" fontId="11" fillId="0" borderId="54" xfId="6" applyNumberFormat="1" applyFont="1" applyBorder="1" applyAlignment="1">
      <alignment vertical="center" shrinkToFit="1"/>
    </xf>
    <xf numFmtId="177" fontId="11" fillId="0" borderId="54" xfId="6" applyNumberFormat="1" applyFont="1" applyBorder="1" applyAlignment="1">
      <alignment vertical="center" shrinkToFit="1"/>
    </xf>
    <xf numFmtId="0" fontId="17" fillId="0" borderId="0" xfId="6" applyFont="1">
      <alignment vertical="center"/>
    </xf>
    <xf numFmtId="0" fontId="22" fillId="0" borderId="13" xfId="6" applyFont="1" applyBorder="1">
      <alignment vertical="center"/>
    </xf>
    <xf numFmtId="0" fontId="13" fillId="0" borderId="0" xfId="6" applyFont="1" applyAlignment="1">
      <alignment horizontal="center" vertical="center"/>
    </xf>
    <xf numFmtId="0" fontId="11" fillId="0" borderId="54" xfId="6" applyFont="1" applyBorder="1" applyAlignment="1">
      <alignment horizontal="centerContinuous" vertical="center"/>
    </xf>
    <xf numFmtId="0" fontId="13" fillId="0" borderId="54" xfId="6" applyFont="1" applyBorder="1" applyAlignment="1">
      <alignment horizontal="center" vertical="center" wrapText="1"/>
    </xf>
    <xf numFmtId="0" fontId="13" fillId="0" borderId="7" xfId="6" applyFont="1" applyBorder="1" applyAlignment="1">
      <alignment horizontal="center" vertical="center"/>
    </xf>
    <xf numFmtId="0" fontId="11" fillId="0" borderId="54" xfId="6" applyFont="1" applyBorder="1">
      <alignment vertical="center"/>
    </xf>
    <xf numFmtId="177" fontId="13" fillId="0" borderId="54" xfId="6" applyNumberFormat="1" applyFont="1" applyBorder="1">
      <alignment vertical="center"/>
    </xf>
    <xf numFmtId="0" fontId="13" fillId="0" borderId="0" xfId="6" applyFont="1" applyAlignment="1">
      <alignment horizontal="left" vertical="center"/>
    </xf>
    <xf numFmtId="0" fontId="11" fillId="0" borderId="0" xfId="6" applyFont="1" applyAlignment="1">
      <alignment horizontal="center" vertical="center" wrapText="1"/>
    </xf>
    <xf numFmtId="0" fontId="7" fillId="0" borderId="13" xfId="6" applyFont="1" applyBorder="1">
      <alignment vertical="center"/>
    </xf>
    <xf numFmtId="0" fontId="18" fillId="0" borderId="0" xfId="6" applyFont="1">
      <alignment vertical="center"/>
    </xf>
    <xf numFmtId="177" fontId="11" fillId="0" borderId="52" xfId="6" applyNumberFormat="1" applyFont="1" applyBorder="1">
      <alignment vertical="center"/>
    </xf>
    <xf numFmtId="0" fontId="11" fillId="0" borderId="53" xfId="6" applyFont="1" applyBorder="1">
      <alignment vertical="center"/>
    </xf>
    <xf numFmtId="38" fontId="11" fillId="0" borderId="45" xfId="7" applyFont="1" applyFill="1" applyBorder="1" applyAlignment="1">
      <alignment vertical="center"/>
    </xf>
    <xf numFmtId="0" fontId="11" fillId="0" borderId="45" xfId="6" applyFont="1" applyBorder="1">
      <alignment vertical="center"/>
    </xf>
    <xf numFmtId="38" fontId="11" fillId="0" borderId="52" xfId="7" applyFont="1" applyFill="1" applyBorder="1" applyAlignment="1">
      <alignment vertical="center"/>
    </xf>
    <xf numFmtId="0" fontId="11" fillId="0" borderId="0" xfId="6" applyFont="1" applyAlignment="1"/>
    <xf numFmtId="38" fontId="11" fillId="2" borderId="58" xfId="5" applyFont="1" applyFill="1" applyBorder="1" applyAlignment="1">
      <alignment horizontal="center" vertical="center"/>
    </xf>
    <xf numFmtId="38" fontId="11" fillId="2" borderId="59" xfId="5" applyFont="1" applyFill="1" applyBorder="1" applyAlignment="1">
      <alignment vertical="center"/>
    </xf>
    <xf numFmtId="38" fontId="11" fillId="2" borderId="60" xfId="5" applyFont="1" applyFill="1" applyBorder="1" applyAlignment="1">
      <alignment vertical="center"/>
    </xf>
    <xf numFmtId="38" fontId="11" fillId="2" borderId="61" xfId="5" applyFont="1" applyFill="1" applyBorder="1" applyAlignment="1">
      <alignment vertical="center"/>
    </xf>
    <xf numFmtId="38" fontId="11" fillId="2" borderId="62" xfId="5" applyFont="1" applyFill="1" applyBorder="1" applyAlignment="1">
      <alignment vertical="center"/>
    </xf>
    <xf numFmtId="38" fontId="11" fillId="2" borderId="63" xfId="5" applyFont="1" applyFill="1" applyBorder="1" applyAlignment="1">
      <alignment vertical="center"/>
    </xf>
    <xf numFmtId="0" fontId="11" fillId="0" borderId="65" xfId="4" applyFont="1" applyBorder="1" applyAlignment="1">
      <alignment horizontal="center" vertical="center"/>
    </xf>
    <xf numFmtId="0" fontId="11" fillId="0" borderId="66" xfId="4" applyFont="1" applyBorder="1" applyAlignment="1">
      <alignment vertical="center"/>
    </xf>
    <xf numFmtId="0" fontId="11" fillId="0" borderId="67" xfId="4" applyFont="1" applyBorder="1" applyAlignment="1">
      <alignment vertical="center"/>
    </xf>
    <xf numFmtId="0" fontId="11" fillId="0" borderId="68" xfId="4" applyFont="1" applyBorder="1" applyAlignment="1">
      <alignment vertical="center"/>
    </xf>
    <xf numFmtId="0" fontId="11" fillId="0" borderId="69" xfId="4" applyFont="1" applyBorder="1" applyAlignment="1">
      <alignment vertical="center"/>
    </xf>
    <xf numFmtId="0" fontId="11" fillId="0" borderId="70" xfId="4" applyFont="1" applyBorder="1" applyAlignment="1">
      <alignment vertical="center"/>
    </xf>
    <xf numFmtId="0" fontId="11" fillId="0" borderId="71" xfId="4" applyFont="1" applyBorder="1" applyAlignment="1">
      <alignment vertical="center"/>
    </xf>
    <xf numFmtId="0" fontId="11" fillId="0" borderId="73" xfId="4" applyFont="1" applyBorder="1" applyAlignment="1">
      <alignment horizontal="center" vertical="center"/>
    </xf>
    <xf numFmtId="0" fontId="11" fillId="0" borderId="74" xfId="4" applyFont="1" applyBorder="1" applyAlignment="1">
      <alignment vertical="center"/>
    </xf>
    <xf numFmtId="0" fontId="11" fillId="0" borderId="75" xfId="4" applyFont="1" applyBorder="1" applyAlignment="1">
      <alignment vertical="center"/>
    </xf>
    <xf numFmtId="0" fontId="11" fillId="0" borderId="76" xfId="4" applyFont="1" applyBorder="1" applyAlignment="1">
      <alignment vertical="center"/>
    </xf>
    <xf numFmtId="0" fontId="11" fillId="0" borderId="77" xfId="4" applyFont="1" applyBorder="1" applyAlignment="1">
      <alignment vertical="center"/>
    </xf>
    <xf numFmtId="0" fontId="11" fillId="0" borderId="78" xfId="4" applyFont="1" applyBorder="1" applyAlignment="1">
      <alignment vertical="center"/>
    </xf>
    <xf numFmtId="0" fontId="11" fillId="0" borderId="79" xfId="4" applyFont="1" applyBorder="1" applyAlignment="1">
      <alignment vertical="center"/>
    </xf>
    <xf numFmtId="0" fontId="11" fillId="0" borderId="81" xfId="4" applyFont="1" applyBorder="1" applyAlignment="1">
      <alignment horizontal="center" vertical="center"/>
    </xf>
    <xf numFmtId="0" fontId="11" fillId="0" borderId="82" xfId="4" applyFont="1" applyBorder="1" applyAlignment="1">
      <alignment vertical="center"/>
    </xf>
    <xf numFmtId="0" fontId="11" fillId="0" borderId="83" xfId="4" applyFont="1" applyBorder="1" applyAlignment="1">
      <alignment vertical="center"/>
    </xf>
    <xf numFmtId="0" fontId="11" fillId="0" borderId="84" xfId="4" applyFont="1" applyBorder="1" applyAlignment="1">
      <alignment vertical="center"/>
    </xf>
    <xf numFmtId="0" fontId="11" fillId="0" borderId="85" xfId="4" applyFont="1" applyBorder="1" applyAlignment="1">
      <alignment vertical="center"/>
    </xf>
    <xf numFmtId="0" fontId="11" fillId="0" borderId="86" xfId="4" applyFont="1" applyBorder="1" applyAlignment="1">
      <alignment vertical="center"/>
    </xf>
    <xf numFmtId="0" fontId="11" fillId="0" borderId="87" xfId="4" applyFont="1" applyBorder="1" applyAlignment="1">
      <alignment vertical="center"/>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7" fillId="0" borderId="0" xfId="6" applyNumberFormat="1" applyFont="1" applyBorder="1" applyAlignment="1">
      <alignment horizontal="center" vertical="center"/>
    </xf>
    <xf numFmtId="0" fontId="11" fillId="0" borderId="34" xfId="6" applyFont="1" applyBorder="1" applyAlignment="1">
      <alignment horizontal="center" vertical="center" wrapText="1"/>
    </xf>
    <xf numFmtId="0" fontId="11" fillId="0" borderId="23" xfId="6" applyFont="1" applyBorder="1" applyAlignment="1">
      <alignment horizontal="center" vertical="center"/>
    </xf>
    <xf numFmtId="0" fontId="11" fillId="0" borderId="54" xfId="6" applyFont="1" applyBorder="1" applyAlignment="1">
      <alignment horizontal="center" vertical="center" wrapText="1"/>
    </xf>
    <xf numFmtId="0" fontId="11" fillId="0" borderId="54" xfId="6" applyFont="1" applyBorder="1" applyAlignment="1">
      <alignment horizontal="center" vertical="center"/>
    </xf>
    <xf numFmtId="0" fontId="11" fillId="0" borderId="37" xfId="6" applyFont="1" applyBorder="1" applyAlignment="1">
      <alignment horizontal="center" vertical="center" wrapText="1"/>
    </xf>
    <xf numFmtId="0" fontId="11" fillId="0" borderId="22" xfId="6" applyFont="1" applyBorder="1" applyAlignment="1">
      <alignment horizontal="center" vertical="center"/>
    </xf>
    <xf numFmtId="0" fontId="11" fillId="0" borderId="37" xfId="6" applyFont="1" applyFill="1" applyBorder="1" applyAlignment="1">
      <alignment horizontal="center" vertical="center"/>
    </xf>
    <xf numFmtId="0" fontId="13" fillId="0" borderId="38" xfId="332" applyFont="1" applyBorder="1" applyAlignment="1">
      <alignment horizontal="center" vertical="center"/>
    </xf>
    <xf numFmtId="0" fontId="11" fillId="0" borderId="22" xfId="6" applyFont="1" applyFill="1" applyBorder="1" applyAlignment="1">
      <alignment horizontal="center" vertical="center"/>
    </xf>
    <xf numFmtId="0" fontId="13" fillId="0" borderId="14" xfId="332" applyFont="1" applyBorder="1" applyAlignment="1">
      <alignment horizontal="center" vertical="center"/>
    </xf>
    <xf numFmtId="0" fontId="11" fillId="0" borderId="56" xfId="6" applyFont="1" applyFill="1" applyBorder="1" applyAlignment="1">
      <alignment horizontal="center" vertical="center" wrapText="1"/>
    </xf>
    <xf numFmtId="0" fontId="11" fillId="0" borderId="23" xfId="6" applyFont="1" applyFill="1" applyBorder="1" applyAlignment="1">
      <alignment horizontal="center" vertical="center" wrapText="1"/>
    </xf>
    <xf numFmtId="0" fontId="11" fillId="0" borderId="39" xfId="6" applyFont="1" applyFill="1" applyBorder="1" applyAlignment="1">
      <alignment horizontal="center" vertical="center"/>
    </xf>
    <xf numFmtId="0" fontId="11" fillId="0" borderId="53" xfId="6" applyFont="1" applyFill="1" applyBorder="1" applyAlignment="1">
      <alignment horizontal="center" vertical="center"/>
    </xf>
    <xf numFmtId="0" fontId="11" fillId="0" borderId="34" xfId="6" applyFont="1" applyFill="1" applyBorder="1" applyAlignment="1">
      <alignment horizontal="center" vertical="center" wrapText="1"/>
    </xf>
    <xf numFmtId="0" fontId="13" fillId="0" borderId="23" xfId="6" applyFont="1" applyFill="1" applyBorder="1" applyAlignment="1">
      <alignment horizontal="center" vertical="center"/>
    </xf>
    <xf numFmtId="0" fontId="11" fillId="2" borderId="33" xfId="6" applyFont="1" applyFill="1" applyBorder="1" applyAlignment="1">
      <alignment horizontal="center" vertical="center" wrapText="1"/>
    </xf>
    <xf numFmtId="3" fontId="11" fillId="0" borderId="33" xfId="6" applyNumberFormat="1" applyFont="1" applyFill="1" applyBorder="1" applyAlignment="1">
      <alignment horizontal="right" vertical="center"/>
    </xf>
    <xf numFmtId="0" fontId="11" fillId="0" borderId="37" xfId="6" applyFont="1" applyFill="1" applyBorder="1" applyAlignment="1">
      <alignment horizontal="center" vertical="center" wrapText="1"/>
    </xf>
    <xf numFmtId="0" fontId="11" fillId="0" borderId="38" xfId="6" applyFont="1" applyFill="1" applyBorder="1" applyAlignment="1">
      <alignment horizontal="center" vertical="center" wrapText="1"/>
    </xf>
    <xf numFmtId="0" fontId="13" fillId="0" borderId="14" xfId="6" applyFont="1" applyFill="1" applyBorder="1" applyAlignment="1">
      <alignment horizontal="center" vertical="center"/>
    </xf>
    <xf numFmtId="0" fontId="11" fillId="2" borderId="36" xfId="6" applyFont="1" applyFill="1" applyBorder="1" applyAlignment="1">
      <alignment horizontal="center" vertical="center"/>
    </xf>
    <xf numFmtId="0" fontId="11" fillId="2" borderId="38" xfId="6" applyFont="1" applyFill="1" applyBorder="1" applyAlignment="1">
      <alignment horizontal="center" vertical="center"/>
    </xf>
    <xf numFmtId="0" fontId="11" fillId="0" borderId="45" xfId="6" quotePrefix="1" applyFont="1" applyBorder="1" applyAlignment="1">
      <alignment vertical="center" wrapText="1"/>
    </xf>
    <xf numFmtId="0" fontId="11" fillId="0" borderId="45" xfId="6" applyFont="1" applyBorder="1" applyAlignment="1">
      <alignment vertical="center" wrapText="1"/>
    </xf>
    <xf numFmtId="0" fontId="11" fillId="0" borderId="40" xfId="6" applyFont="1" applyBorder="1" applyAlignment="1">
      <alignment vertical="center" wrapText="1"/>
    </xf>
    <xf numFmtId="0" fontId="11" fillId="0" borderId="22" xfId="6" applyFont="1" applyFill="1" applyBorder="1" applyAlignment="1">
      <alignment horizontal="center" vertical="center" wrapText="1"/>
    </xf>
    <xf numFmtId="0" fontId="11" fillId="0" borderId="23" xfId="6" applyFont="1" applyBorder="1" applyAlignment="1">
      <alignment horizontal="center" vertical="center" wrapText="1"/>
    </xf>
    <xf numFmtId="0" fontId="11" fillId="0" borderId="52" xfId="6" applyFont="1" applyBorder="1" applyAlignment="1">
      <alignment horizontal="center" vertical="center" wrapText="1"/>
    </xf>
    <xf numFmtId="0" fontId="11" fillId="0" borderId="53" xfId="6" applyFont="1" applyBorder="1" applyAlignment="1">
      <alignment horizontal="center" vertical="center" wrapText="1"/>
    </xf>
    <xf numFmtId="0" fontId="11" fillId="0" borderId="54" xfId="4" applyFont="1" applyFill="1" applyBorder="1" applyAlignment="1">
      <alignment vertical="center" wrapText="1"/>
    </xf>
    <xf numFmtId="0" fontId="11" fillId="0" borderId="23" xfId="4" applyFont="1" applyFill="1" applyBorder="1" applyAlignment="1">
      <alignment vertical="center" wrapText="1"/>
    </xf>
    <xf numFmtId="0" fontId="11" fillId="0" borderId="23" xfId="4" applyFont="1" applyFill="1" applyBorder="1" applyAlignment="1">
      <alignment vertical="center"/>
    </xf>
    <xf numFmtId="0" fontId="11" fillId="0" borderId="56" xfId="4" applyFont="1" applyFill="1" applyBorder="1" applyAlignment="1">
      <alignment horizontal="left" vertical="center" wrapText="1"/>
    </xf>
    <xf numFmtId="0" fontId="11" fillId="0" borderId="21" xfId="4" applyFont="1" applyFill="1" applyBorder="1" applyAlignment="1">
      <alignment horizontal="left" vertical="center" wrapText="1"/>
    </xf>
    <xf numFmtId="0" fontId="11" fillId="0" borderId="23" xfId="4" applyFont="1" applyFill="1" applyBorder="1" applyAlignment="1">
      <alignment horizontal="left" vertical="center" wrapText="1"/>
    </xf>
    <xf numFmtId="0" fontId="8" fillId="0" borderId="0" xfId="4" applyFont="1" applyFill="1" applyAlignment="1">
      <alignment horizontal="center" vertical="center"/>
    </xf>
    <xf numFmtId="0" fontId="11" fillId="0" borderId="56" xfId="4" applyFont="1" applyFill="1" applyBorder="1" applyAlignment="1">
      <alignment horizontal="center" vertical="center" wrapText="1"/>
    </xf>
    <xf numFmtId="0" fontId="11" fillId="0" borderId="21" xfId="4" applyFont="1" applyFill="1" applyBorder="1" applyAlignment="1">
      <alignment vertical="center"/>
    </xf>
    <xf numFmtId="0" fontId="11" fillId="0" borderId="56" xfId="313" applyFont="1" applyFill="1" applyBorder="1" applyAlignment="1">
      <alignment horizontal="center" vertical="center"/>
    </xf>
    <xf numFmtId="0" fontId="11" fillId="0" borderId="21" xfId="313" applyFont="1" applyFill="1" applyBorder="1" applyAlignment="1">
      <alignment vertical="center"/>
    </xf>
    <xf numFmtId="0" fontId="11" fillId="0" borderId="23" xfId="313" applyFont="1" applyFill="1" applyBorder="1" applyAlignment="1">
      <alignment vertical="center"/>
    </xf>
    <xf numFmtId="0" fontId="11" fillId="0" borderId="39" xfId="313" applyFont="1" applyFill="1" applyBorder="1" applyAlignment="1">
      <alignment vertical="center"/>
    </xf>
    <xf numFmtId="0" fontId="11" fillId="0" borderId="40" xfId="313" applyFont="1" applyFill="1" applyBorder="1" applyAlignment="1">
      <alignment vertical="center"/>
    </xf>
    <xf numFmtId="0" fontId="11" fillId="0" borderId="39" xfId="313" applyFont="1" applyFill="1" applyBorder="1" applyAlignment="1">
      <alignment horizontal="center" vertical="center"/>
    </xf>
    <xf numFmtId="0" fontId="11" fillId="0" borderId="56" xfId="313" applyFont="1" applyFill="1" applyBorder="1" applyAlignment="1">
      <alignment horizontal="center" vertical="center" wrapText="1"/>
    </xf>
    <xf numFmtId="0" fontId="11" fillId="0" borderId="21" xfId="313" applyFont="1" applyFill="1" applyBorder="1" applyAlignment="1">
      <alignment vertical="center" wrapText="1"/>
    </xf>
    <xf numFmtId="0" fontId="11" fillId="0" borderId="23" xfId="313" applyFont="1" applyFill="1" applyBorder="1" applyAlignment="1">
      <alignment vertical="center" wrapText="1"/>
    </xf>
    <xf numFmtId="0" fontId="11" fillId="0" borderId="57" xfId="313" applyFont="1" applyFill="1" applyBorder="1" applyAlignment="1">
      <alignment vertical="center"/>
    </xf>
    <xf numFmtId="0" fontId="11" fillId="0" borderId="39" xfId="4" applyFont="1" applyFill="1" applyBorder="1" applyAlignment="1">
      <alignment horizontal="center" vertical="center"/>
    </xf>
    <xf numFmtId="0" fontId="11" fillId="0" borderId="40" xfId="4" applyFont="1" applyFill="1" applyBorder="1" applyAlignment="1">
      <alignment horizontal="center" vertical="center"/>
    </xf>
    <xf numFmtId="0" fontId="11" fillId="0" borderId="33" xfId="6" applyFont="1" applyFill="1" applyBorder="1" applyAlignment="1">
      <alignment horizontal="center" vertical="center"/>
    </xf>
  </cellXfs>
  <cellStyles count="504">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桁区切り 5" xfId="502" xr:uid="{00000000-0005-0000-0000-00000C010000}"/>
    <cellStyle name="見出し 1 2" xfId="244" xr:uid="{00000000-0005-0000-0000-00000D010000}"/>
    <cellStyle name="見出し 1 3" xfId="245" xr:uid="{00000000-0005-0000-0000-00000E010000}"/>
    <cellStyle name="見出し 1 4" xfId="246" xr:uid="{00000000-0005-0000-0000-00000F010000}"/>
    <cellStyle name="見出し 1 5" xfId="247" xr:uid="{00000000-0005-0000-0000-000010010000}"/>
    <cellStyle name="見出し 1 6" xfId="248" xr:uid="{00000000-0005-0000-0000-000011010000}"/>
    <cellStyle name="見出し 1 7" xfId="249" xr:uid="{00000000-0005-0000-0000-000012010000}"/>
    <cellStyle name="見出し 1 8" xfId="250" xr:uid="{00000000-0005-0000-0000-000013010000}"/>
    <cellStyle name="見出し 2 2" xfId="251" xr:uid="{00000000-0005-0000-0000-000014010000}"/>
    <cellStyle name="見出し 2 3" xfId="252" xr:uid="{00000000-0005-0000-0000-000015010000}"/>
    <cellStyle name="見出し 2 4" xfId="253" xr:uid="{00000000-0005-0000-0000-000016010000}"/>
    <cellStyle name="見出し 2 5" xfId="254" xr:uid="{00000000-0005-0000-0000-000017010000}"/>
    <cellStyle name="見出し 2 6" xfId="255" xr:uid="{00000000-0005-0000-0000-000018010000}"/>
    <cellStyle name="見出し 2 7" xfId="256" xr:uid="{00000000-0005-0000-0000-000019010000}"/>
    <cellStyle name="見出し 2 8" xfId="257" xr:uid="{00000000-0005-0000-0000-00001A010000}"/>
    <cellStyle name="見出し 3 2" xfId="258" xr:uid="{00000000-0005-0000-0000-00001B010000}"/>
    <cellStyle name="見出し 3 3" xfId="259" xr:uid="{00000000-0005-0000-0000-00001C010000}"/>
    <cellStyle name="見出し 3 4" xfId="260" xr:uid="{00000000-0005-0000-0000-00001D010000}"/>
    <cellStyle name="見出し 3 5" xfId="261" xr:uid="{00000000-0005-0000-0000-00001E010000}"/>
    <cellStyle name="見出し 3 6" xfId="262" xr:uid="{00000000-0005-0000-0000-00001F010000}"/>
    <cellStyle name="見出し 3 7" xfId="263" xr:uid="{00000000-0005-0000-0000-000020010000}"/>
    <cellStyle name="見出し 3 8" xfId="264" xr:uid="{00000000-0005-0000-0000-000021010000}"/>
    <cellStyle name="見出し 4 2" xfId="265" xr:uid="{00000000-0005-0000-0000-000022010000}"/>
    <cellStyle name="見出し 4 3" xfId="266" xr:uid="{00000000-0005-0000-0000-000023010000}"/>
    <cellStyle name="見出し 4 4" xfId="267" xr:uid="{00000000-0005-0000-0000-000024010000}"/>
    <cellStyle name="見出し 4 5" xfId="268" xr:uid="{00000000-0005-0000-0000-000025010000}"/>
    <cellStyle name="見出し 4 6" xfId="269" xr:uid="{00000000-0005-0000-0000-000026010000}"/>
    <cellStyle name="見出し 4 7" xfId="270" xr:uid="{00000000-0005-0000-0000-000027010000}"/>
    <cellStyle name="見出し 4 8" xfId="271" xr:uid="{00000000-0005-0000-0000-000028010000}"/>
    <cellStyle name="集計 2" xfId="272" xr:uid="{00000000-0005-0000-0000-000029010000}"/>
    <cellStyle name="集計 2 2" xfId="397" xr:uid="{00000000-0005-0000-0000-00002A010000}"/>
    <cellStyle name="集計 2 3" xfId="398" xr:uid="{00000000-0005-0000-0000-00002B010000}"/>
    <cellStyle name="集計 3" xfId="273" xr:uid="{00000000-0005-0000-0000-00002C010000}"/>
    <cellStyle name="集計 3 2" xfId="399" xr:uid="{00000000-0005-0000-0000-00002D010000}"/>
    <cellStyle name="集計 3 3" xfId="400" xr:uid="{00000000-0005-0000-0000-00002E010000}"/>
    <cellStyle name="集計 4" xfId="274" xr:uid="{00000000-0005-0000-0000-00002F010000}"/>
    <cellStyle name="集計 4 2" xfId="401" xr:uid="{00000000-0005-0000-0000-000030010000}"/>
    <cellStyle name="集計 4 3" xfId="402" xr:uid="{00000000-0005-0000-0000-000031010000}"/>
    <cellStyle name="集計 5" xfId="275" xr:uid="{00000000-0005-0000-0000-000032010000}"/>
    <cellStyle name="集計 5 2" xfId="403" xr:uid="{00000000-0005-0000-0000-000033010000}"/>
    <cellStyle name="集計 5 3" xfId="404" xr:uid="{00000000-0005-0000-0000-000034010000}"/>
    <cellStyle name="集計 6" xfId="276" xr:uid="{00000000-0005-0000-0000-000035010000}"/>
    <cellStyle name="集計 6 2" xfId="405" xr:uid="{00000000-0005-0000-0000-000036010000}"/>
    <cellStyle name="集計 6 3" xfId="406" xr:uid="{00000000-0005-0000-0000-000037010000}"/>
    <cellStyle name="集計 7" xfId="277" xr:uid="{00000000-0005-0000-0000-000038010000}"/>
    <cellStyle name="集計 7 2" xfId="407" xr:uid="{00000000-0005-0000-0000-000039010000}"/>
    <cellStyle name="集計 7 3" xfId="408" xr:uid="{00000000-0005-0000-0000-00003A010000}"/>
    <cellStyle name="集計 8" xfId="278" xr:uid="{00000000-0005-0000-0000-00003B010000}"/>
    <cellStyle name="集計 8 2" xfId="409" xr:uid="{00000000-0005-0000-0000-00003C010000}"/>
    <cellStyle name="集計 8 3" xfId="410" xr:uid="{00000000-0005-0000-0000-00003D010000}"/>
    <cellStyle name="出力 2" xfId="279" xr:uid="{00000000-0005-0000-0000-00003E010000}"/>
    <cellStyle name="出力 2 2" xfId="411" xr:uid="{00000000-0005-0000-0000-00003F010000}"/>
    <cellStyle name="出力 2 3" xfId="412" xr:uid="{00000000-0005-0000-0000-000040010000}"/>
    <cellStyle name="出力 3" xfId="280" xr:uid="{00000000-0005-0000-0000-000041010000}"/>
    <cellStyle name="出力 3 2" xfId="413" xr:uid="{00000000-0005-0000-0000-000042010000}"/>
    <cellStyle name="出力 3 3" xfId="414" xr:uid="{00000000-0005-0000-0000-000043010000}"/>
    <cellStyle name="出力 4" xfId="281" xr:uid="{00000000-0005-0000-0000-000044010000}"/>
    <cellStyle name="出力 4 2" xfId="415" xr:uid="{00000000-0005-0000-0000-000045010000}"/>
    <cellStyle name="出力 4 3" xfId="416" xr:uid="{00000000-0005-0000-0000-000046010000}"/>
    <cellStyle name="出力 5" xfId="282" xr:uid="{00000000-0005-0000-0000-000047010000}"/>
    <cellStyle name="出力 5 2" xfId="417" xr:uid="{00000000-0005-0000-0000-000048010000}"/>
    <cellStyle name="出力 5 3" xfId="418" xr:uid="{00000000-0005-0000-0000-000049010000}"/>
    <cellStyle name="出力 6" xfId="283" xr:uid="{00000000-0005-0000-0000-00004A010000}"/>
    <cellStyle name="出力 6 2" xfId="419" xr:uid="{00000000-0005-0000-0000-00004B010000}"/>
    <cellStyle name="出力 6 3" xfId="420" xr:uid="{00000000-0005-0000-0000-00004C010000}"/>
    <cellStyle name="出力 7" xfId="284" xr:uid="{00000000-0005-0000-0000-00004D010000}"/>
    <cellStyle name="出力 7 2" xfId="421" xr:uid="{00000000-0005-0000-0000-00004E010000}"/>
    <cellStyle name="出力 7 3" xfId="422" xr:uid="{00000000-0005-0000-0000-00004F010000}"/>
    <cellStyle name="出力 8" xfId="285" xr:uid="{00000000-0005-0000-0000-000050010000}"/>
    <cellStyle name="出力 8 2" xfId="423" xr:uid="{00000000-0005-0000-0000-000051010000}"/>
    <cellStyle name="出力 8 3" xfId="424" xr:uid="{00000000-0005-0000-0000-000052010000}"/>
    <cellStyle name="説明文 2" xfId="286" xr:uid="{00000000-0005-0000-0000-000053010000}"/>
    <cellStyle name="説明文 3" xfId="287" xr:uid="{00000000-0005-0000-0000-000054010000}"/>
    <cellStyle name="説明文 4" xfId="288" xr:uid="{00000000-0005-0000-0000-000055010000}"/>
    <cellStyle name="説明文 5" xfId="289" xr:uid="{00000000-0005-0000-0000-000056010000}"/>
    <cellStyle name="説明文 6" xfId="290" xr:uid="{00000000-0005-0000-0000-000057010000}"/>
    <cellStyle name="説明文 7" xfId="291" xr:uid="{00000000-0005-0000-0000-000058010000}"/>
    <cellStyle name="説明文 8" xfId="292" xr:uid="{00000000-0005-0000-0000-000059010000}"/>
    <cellStyle name="通貨 2" xfId="293" xr:uid="{00000000-0005-0000-0000-00005A010000}"/>
    <cellStyle name="通貨 2 2" xfId="425" xr:uid="{00000000-0005-0000-0000-00005B010000}"/>
    <cellStyle name="通貨 2 3" xfId="426" xr:uid="{00000000-0005-0000-0000-00005C010000}"/>
    <cellStyle name="入力 2" xfId="294" xr:uid="{00000000-0005-0000-0000-00005D010000}"/>
    <cellStyle name="入力 2 2" xfId="427" xr:uid="{00000000-0005-0000-0000-00005E010000}"/>
    <cellStyle name="入力 2 3" xfId="428" xr:uid="{00000000-0005-0000-0000-00005F010000}"/>
    <cellStyle name="入力 3" xfId="295" xr:uid="{00000000-0005-0000-0000-000060010000}"/>
    <cellStyle name="入力 3 2" xfId="429" xr:uid="{00000000-0005-0000-0000-000061010000}"/>
    <cellStyle name="入力 3 3" xfId="430" xr:uid="{00000000-0005-0000-0000-000062010000}"/>
    <cellStyle name="入力 4" xfId="296" xr:uid="{00000000-0005-0000-0000-000063010000}"/>
    <cellStyle name="入力 4 2" xfId="431" xr:uid="{00000000-0005-0000-0000-000064010000}"/>
    <cellStyle name="入力 4 3" xfId="432" xr:uid="{00000000-0005-0000-0000-000065010000}"/>
    <cellStyle name="入力 5" xfId="297" xr:uid="{00000000-0005-0000-0000-000066010000}"/>
    <cellStyle name="入力 5 2" xfId="433" xr:uid="{00000000-0005-0000-0000-000067010000}"/>
    <cellStyle name="入力 5 3" xfId="434" xr:uid="{00000000-0005-0000-0000-000068010000}"/>
    <cellStyle name="入力 6" xfId="298" xr:uid="{00000000-0005-0000-0000-000069010000}"/>
    <cellStyle name="入力 6 2" xfId="435" xr:uid="{00000000-0005-0000-0000-00006A010000}"/>
    <cellStyle name="入力 6 3" xfId="436" xr:uid="{00000000-0005-0000-0000-00006B010000}"/>
    <cellStyle name="入力 7" xfId="299" xr:uid="{00000000-0005-0000-0000-00006C010000}"/>
    <cellStyle name="入力 7 2" xfId="437" xr:uid="{00000000-0005-0000-0000-00006D010000}"/>
    <cellStyle name="入力 7 3" xfId="438" xr:uid="{00000000-0005-0000-0000-00006E010000}"/>
    <cellStyle name="入力 8" xfId="300" xr:uid="{00000000-0005-0000-0000-00006F010000}"/>
    <cellStyle name="入力 8 2" xfId="439" xr:uid="{00000000-0005-0000-0000-000070010000}"/>
    <cellStyle name="入力 8 3" xfId="440" xr:uid="{00000000-0005-0000-0000-000071010000}"/>
    <cellStyle name="標準" xfId="0" builtinId="0"/>
    <cellStyle name="標準 10" xfId="301" xr:uid="{00000000-0005-0000-0000-000073010000}"/>
    <cellStyle name="標準 11" xfId="302" xr:uid="{00000000-0005-0000-0000-000074010000}"/>
    <cellStyle name="標準 12" xfId="303" xr:uid="{00000000-0005-0000-0000-000075010000}"/>
    <cellStyle name="標準 13" xfId="304" xr:uid="{00000000-0005-0000-0000-000076010000}"/>
    <cellStyle name="標準 14" xfId="305" xr:uid="{00000000-0005-0000-0000-000077010000}"/>
    <cellStyle name="標準 15" xfId="306" xr:uid="{00000000-0005-0000-0000-000078010000}"/>
    <cellStyle name="標準 16" xfId="307" xr:uid="{00000000-0005-0000-0000-000079010000}"/>
    <cellStyle name="標準 17" xfId="308" xr:uid="{00000000-0005-0000-0000-00007A010000}"/>
    <cellStyle name="標準 18" xfId="309" xr:uid="{00000000-0005-0000-0000-00007B010000}"/>
    <cellStyle name="標準 19" xfId="310" xr:uid="{00000000-0005-0000-0000-00007C010000}"/>
    <cellStyle name="標準 2" xfId="311" xr:uid="{00000000-0005-0000-0000-00007D010000}"/>
    <cellStyle name="標準 2 10" xfId="441" xr:uid="{00000000-0005-0000-0000-00007E010000}"/>
    <cellStyle name="標準 2 2" xfId="312" xr:uid="{00000000-0005-0000-0000-00007F010000}"/>
    <cellStyle name="標準 2 2 2" xfId="313" xr:uid="{00000000-0005-0000-0000-000080010000}"/>
    <cellStyle name="標準 2 3" xfId="3" xr:uid="{00000000-0005-0000-0000-000081010000}"/>
    <cellStyle name="標準 2 4" xfId="314" xr:uid="{00000000-0005-0000-0000-000082010000}"/>
    <cellStyle name="標準 2 4 2" xfId="315" xr:uid="{00000000-0005-0000-0000-000083010000}"/>
    <cellStyle name="標準 2 4 2 2" xfId="442" xr:uid="{00000000-0005-0000-0000-000084010000}"/>
    <cellStyle name="標準 2 4 2 3" xfId="443" xr:uid="{00000000-0005-0000-0000-000085010000}"/>
    <cellStyle name="標準 2 4 3" xfId="316" xr:uid="{00000000-0005-0000-0000-000086010000}"/>
    <cellStyle name="標準 2 4 3 2" xfId="444" xr:uid="{00000000-0005-0000-0000-000087010000}"/>
    <cellStyle name="標準 2 4 3 3" xfId="445" xr:uid="{00000000-0005-0000-0000-000088010000}"/>
    <cellStyle name="標準 2 4 4" xfId="446" xr:uid="{00000000-0005-0000-0000-000089010000}"/>
    <cellStyle name="標準 2 4 5" xfId="447" xr:uid="{00000000-0005-0000-0000-00008A010000}"/>
    <cellStyle name="標準 2 5" xfId="317" xr:uid="{00000000-0005-0000-0000-00008B010000}"/>
    <cellStyle name="標準 2 5 2" xfId="448" xr:uid="{00000000-0005-0000-0000-00008C010000}"/>
    <cellStyle name="標準 2 5 3" xfId="449" xr:uid="{00000000-0005-0000-0000-00008D010000}"/>
    <cellStyle name="標準 2 6" xfId="318" xr:uid="{00000000-0005-0000-0000-00008E010000}"/>
    <cellStyle name="標準 2 6 2" xfId="450" xr:uid="{00000000-0005-0000-0000-00008F010000}"/>
    <cellStyle name="標準 2 6 3" xfId="451" xr:uid="{00000000-0005-0000-0000-000090010000}"/>
    <cellStyle name="標準 2 7" xfId="319" xr:uid="{00000000-0005-0000-0000-000091010000}"/>
    <cellStyle name="標準 2 8" xfId="6" xr:uid="{00000000-0005-0000-0000-000092010000}"/>
    <cellStyle name="標準 2 9" xfId="452" xr:uid="{00000000-0005-0000-0000-000093010000}"/>
    <cellStyle name="標準 2_200904版_yk_tabレイアウト変更一覧(TAB)" xfId="320" xr:uid="{00000000-0005-0000-0000-000094010000}"/>
    <cellStyle name="標準 20" xfId="321" xr:uid="{00000000-0005-0000-0000-000095010000}"/>
    <cellStyle name="標準 21" xfId="322" xr:uid="{00000000-0005-0000-0000-000096010000}"/>
    <cellStyle name="標準 21 2" xfId="323" xr:uid="{00000000-0005-0000-0000-000097010000}"/>
    <cellStyle name="標準 21 2 2" xfId="324" xr:uid="{00000000-0005-0000-0000-000098010000}"/>
    <cellStyle name="標準 21 2 2 2" xfId="453" xr:uid="{00000000-0005-0000-0000-000099010000}"/>
    <cellStyle name="標準 21 2 2 3" xfId="454" xr:uid="{00000000-0005-0000-0000-00009A010000}"/>
    <cellStyle name="標準 21 2 3" xfId="325" xr:uid="{00000000-0005-0000-0000-00009B010000}"/>
    <cellStyle name="標準 21 2 3 2" xfId="455" xr:uid="{00000000-0005-0000-0000-00009C010000}"/>
    <cellStyle name="標準 21 2 3 3" xfId="456" xr:uid="{00000000-0005-0000-0000-00009D010000}"/>
    <cellStyle name="標準 21 2 4" xfId="457" xr:uid="{00000000-0005-0000-0000-00009E010000}"/>
    <cellStyle name="標準 21 2 5" xfId="458" xr:uid="{00000000-0005-0000-0000-00009F010000}"/>
    <cellStyle name="標準 21 3" xfId="326" xr:uid="{00000000-0005-0000-0000-0000A0010000}"/>
    <cellStyle name="標準 21 3 2" xfId="459" xr:uid="{00000000-0005-0000-0000-0000A1010000}"/>
    <cellStyle name="標準 21 3 3" xfId="460" xr:uid="{00000000-0005-0000-0000-0000A2010000}"/>
    <cellStyle name="標準 21 4" xfId="327" xr:uid="{00000000-0005-0000-0000-0000A3010000}"/>
    <cellStyle name="標準 21 4 2" xfId="461" xr:uid="{00000000-0005-0000-0000-0000A4010000}"/>
    <cellStyle name="標準 21 4 3" xfId="462" xr:uid="{00000000-0005-0000-0000-0000A5010000}"/>
    <cellStyle name="標準 21 5" xfId="463" xr:uid="{00000000-0005-0000-0000-0000A6010000}"/>
    <cellStyle name="標準 21 6" xfId="464" xr:uid="{00000000-0005-0000-0000-0000A7010000}"/>
    <cellStyle name="標準 22" xfId="328" xr:uid="{00000000-0005-0000-0000-0000A8010000}"/>
    <cellStyle name="標準 23" xfId="329" xr:uid="{00000000-0005-0000-0000-0000A9010000}"/>
    <cellStyle name="標準 24" xfId="330" xr:uid="{00000000-0005-0000-0000-0000AA010000}"/>
    <cellStyle name="標準 25" xfId="331" xr:uid="{00000000-0005-0000-0000-0000AB010000}"/>
    <cellStyle name="標準 26" xfId="2" xr:uid="{00000000-0005-0000-0000-0000AC010000}"/>
    <cellStyle name="標準 27" xfId="332" xr:uid="{00000000-0005-0000-0000-0000AD010000}"/>
    <cellStyle name="標準 28" xfId="503" xr:uid="{275DA180-F61F-4229-A64F-E44A1F464093}"/>
    <cellStyle name="標準 3" xfId="333" xr:uid="{00000000-0005-0000-0000-0000AE010000}"/>
    <cellStyle name="標準 3 2" xfId="334" xr:uid="{00000000-0005-0000-0000-0000AF010000}"/>
    <cellStyle name="標準 3 3" xfId="335" xr:uid="{00000000-0005-0000-0000-0000B0010000}"/>
    <cellStyle name="標準 3 3 2" xfId="336" xr:uid="{00000000-0005-0000-0000-0000B1010000}"/>
    <cellStyle name="標準 3 3 2 2" xfId="465" xr:uid="{00000000-0005-0000-0000-0000B2010000}"/>
    <cellStyle name="標準 3 3 2 3" xfId="466" xr:uid="{00000000-0005-0000-0000-0000B3010000}"/>
    <cellStyle name="標準 3 3 3" xfId="337" xr:uid="{00000000-0005-0000-0000-0000B4010000}"/>
    <cellStyle name="標準 3 3 3 2" xfId="467" xr:uid="{00000000-0005-0000-0000-0000B5010000}"/>
    <cellStyle name="標準 3 3 3 3" xfId="468" xr:uid="{00000000-0005-0000-0000-0000B6010000}"/>
    <cellStyle name="標準 3 3 4" xfId="469" xr:uid="{00000000-0005-0000-0000-0000B7010000}"/>
    <cellStyle name="標準 3 3 5" xfId="470" xr:uid="{00000000-0005-0000-0000-0000B8010000}"/>
    <cellStyle name="標準 3 4" xfId="338" xr:uid="{00000000-0005-0000-0000-0000B9010000}"/>
    <cellStyle name="標準 3 5" xfId="339" xr:uid="{00000000-0005-0000-0000-0000BA010000}"/>
    <cellStyle name="標準 3 5 2" xfId="471" xr:uid="{00000000-0005-0000-0000-0000BB010000}"/>
    <cellStyle name="標準 3 5 3" xfId="472" xr:uid="{00000000-0005-0000-0000-0000BC010000}"/>
    <cellStyle name="標準 3 6" xfId="340" xr:uid="{00000000-0005-0000-0000-0000BD010000}"/>
    <cellStyle name="標準 3 6 2" xfId="473" xr:uid="{00000000-0005-0000-0000-0000BE010000}"/>
    <cellStyle name="標準 3 6 3" xfId="474" xr:uid="{00000000-0005-0000-0000-0000BF010000}"/>
    <cellStyle name="標準 3 7" xfId="475" xr:uid="{00000000-0005-0000-0000-0000C0010000}"/>
    <cellStyle name="標準 3 8" xfId="476" xr:uid="{00000000-0005-0000-0000-0000C1010000}"/>
    <cellStyle name="標準 3_【PTチェックリスト】差止解除処理" xfId="341" xr:uid="{00000000-0005-0000-0000-0000C2010000}"/>
    <cellStyle name="標準 4" xfId="342" xr:uid="{00000000-0005-0000-0000-0000C3010000}"/>
    <cellStyle name="標準 4 2" xfId="343" xr:uid="{00000000-0005-0000-0000-0000C4010000}"/>
    <cellStyle name="標準 5" xfId="344" xr:uid="{00000000-0005-0000-0000-0000C5010000}"/>
    <cellStyle name="標準 5 2" xfId="345" xr:uid="{00000000-0005-0000-0000-0000C6010000}"/>
    <cellStyle name="標準 5 3" xfId="346" xr:uid="{00000000-0005-0000-0000-0000C7010000}"/>
    <cellStyle name="標準 5 3 2" xfId="347" xr:uid="{00000000-0005-0000-0000-0000C8010000}"/>
    <cellStyle name="標準 5 3 2 2" xfId="477" xr:uid="{00000000-0005-0000-0000-0000C9010000}"/>
    <cellStyle name="標準 5 3 2 3" xfId="478" xr:uid="{00000000-0005-0000-0000-0000CA010000}"/>
    <cellStyle name="標準 5 3 3" xfId="348" xr:uid="{00000000-0005-0000-0000-0000CB010000}"/>
    <cellStyle name="標準 5 3 3 2" xfId="479" xr:uid="{00000000-0005-0000-0000-0000CC010000}"/>
    <cellStyle name="標準 5 3 3 3" xfId="480" xr:uid="{00000000-0005-0000-0000-0000CD010000}"/>
    <cellStyle name="標準 5 3 4" xfId="481" xr:uid="{00000000-0005-0000-0000-0000CE010000}"/>
    <cellStyle name="標準 5 3 5" xfId="482" xr:uid="{00000000-0005-0000-0000-0000CF010000}"/>
    <cellStyle name="標準 5 4" xfId="349" xr:uid="{00000000-0005-0000-0000-0000D0010000}"/>
    <cellStyle name="標準 5 4 2" xfId="483" xr:uid="{00000000-0005-0000-0000-0000D1010000}"/>
    <cellStyle name="標準 5 4 3" xfId="484" xr:uid="{00000000-0005-0000-0000-0000D2010000}"/>
    <cellStyle name="標準 5 5" xfId="350" xr:uid="{00000000-0005-0000-0000-0000D3010000}"/>
    <cellStyle name="標準 5 5 2" xfId="485" xr:uid="{00000000-0005-0000-0000-0000D4010000}"/>
    <cellStyle name="標準 5 5 3" xfId="486" xr:uid="{00000000-0005-0000-0000-0000D5010000}"/>
    <cellStyle name="標準 5 6" xfId="4" xr:uid="{00000000-0005-0000-0000-0000D6010000}"/>
    <cellStyle name="標準 5 7" xfId="487" xr:uid="{00000000-0005-0000-0000-0000D7010000}"/>
    <cellStyle name="標準 5 8" xfId="488" xr:uid="{00000000-0005-0000-0000-0000D8010000}"/>
    <cellStyle name="標準 6" xfId="351" xr:uid="{00000000-0005-0000-0000-0000D9010000}"/>
    <cellStyle name="標準 6 2" xfId="352" xr:uid="{00000000-0005-0000-0000-0000DA010000}"/>
    <cellStyle name="標準 6 2 2" xfId="353" xr:uid="{00000000-0005-0000-0000-0000DB010000}"/>
    <cellStyle name="標準 6 2 2 2" xfId="489" xr:uid="{00000000-0005-0000-0000-0000DC010000}"/>
    <cellStyle name="標準 6 2 2 3" xfId="490" xr:uid="{00000000-0005-0000-0000-0000DD010000}"/>
    <cellStyle name="標準 6 2 3" xfId="354" xr:uid="{00000000-0005-0000-0000-0000DE010000}"/>
    <cellStyle name="標準 6 2 3 2" xfId="491" xr:uid="{00000000-0005-0000-0000-0000DF010000}"/>
    <cellStyle name="標準 6 2 3 3" xfId="492" xr:uid="{00000000-0005-0000-0000-0000E0010000}"/>
    <cellStyle name="標準 6 2 4" xfId="493" xr:uid="{00000000-0005-0000-0000-0000E1010000}"/>
    <cellStyle name="標準 6 2 5" xfId="494" xr:uid="{00000000-0005-0000-0000-0000E2010000}"/>
    <cellStyle name="標準 6 3" xfId="355" xr:uid="{00000000-0005-0000-0000-0000E3010000}"/>
    <cellStyle name="標準 6 4" xfId="356" xr:uid="{00000000-0005-0000-0000-0000E4010000}"/>
    <cellStyle name="標準 6 4 2" xfId="495" xr:uid="{00000000-0005-0000-0000-0000E5010000}"/>
    <cellStyle name="標準 6 4 3" xfId="496" xr:uid="{00000000-0005-0000-0000-0000E6010000}"/>
    <cellStyle name="標準 6 5" xfId="357" xr:uid="{00000000-0005-0000-0000-0000E7010000}"/>
    <cellStyle name="標準 6 5 2" xfId="497" xr:uid="{00000000-0005-0000-0000-0000E8010000}"/>
    <cellStyle name="標準 6 5 3" xfId="498" xr:uid="{00000000-0005-0000-0000-0000E9010000}"/>
    <cellStyle name="標準 6 6" xfId="499" xr:uid="{00000000-0005-0000-0000-0000EA010000}"/>
    <cellStyle name="標準 6 7" xfId="500" xr:uid="{00000000-0005-0000-0000-0000EB010000}"/>
    <cellStyle name="標準 7" xfId="358" xr:uid="{00000000-0005-0000-0000-0000EC010000}"/>
    <cellStyle name="標準 8" xfId="359" xr:uid="{00000000-0005-0000-0000-0000ED010000}"/>
    <cellStyle name="標準 9" xfId="360" xr:uid="{00000000-0005-0000-0000-0000EE010000}"/>
    <cellStyle name="標準_概況書　(財)シス研" xfId="501" xr:uid="{00000000-0005-0000-0000-0000EF010000}"/>
    <cellStyle name="良い 2" xfId="361" xr:uid="{00000000-0005-0000-0000-0000F0010000}"/>
    <cellStyle name="良い 3" xfId="362" xr:uid="{00000000-0005-0000-0000-0000F1010000}"/>
    <cellStyle name="良い 4" xfId="363" xr:uid="{00000000-0005-0000-0000-0000F2010000}"/>
    <cellStyle name="良い 5" xfId="364" xr:uid="{00000000-0005-0000-0000-0000F3010000}"/>
    <cellStyle name="良い 6" xfId="365" xr:uid="{00000000-0005-0000-0000-0000F4010000}"/>
    <cellStyle name="良い 7" xfId="366" xr:uid="{00000000-0005-0000-0000-0000F5010000}"/>
    <cellStyle name="良い 8" xfId="367" xr:uid="{00000000-0005-0000-0000-0000F6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79"/>
  <sheetViews>
    <sheetView showGridLines="0" view="pageBreakPreview" zoomScaleNormal="100" zoomScaleSheetLayoutView="100" workbookViewId="0">
      <selection activeCell="G27" sqref="G27"/>
    </sheetView>
    <sheetView workbookViewId="1"/>
  </sheetViews>
  <sheetFormatPr defaultColWidth="9" defaultRowHeight="18" customHeight="1" x14ac:dyDescent="0.2"/>
  <cols>
    <col min="1" max="1" width="0.90625" style="30" customWidth="1"/>
    <col min="2" max="6" width="2.08984375" style="30" customWidth="1"/>
    <col min="7" max="7" width="20.6328125" style="30" customWidth="1"/>
    <col min="8" max="8" width="18.08984375" style="30" customWidth="1"/>
    <col min="9" max="14" width="2.08984375" style="30" customWidth="1"/>
    <col min="15" max="15" width="13.6328125" style="30" customWidth="1"/>
    <col min="16" max="16" width="18.08984375" style="30" customWidth="1"/>
    <col min="17" max="17" width="0.90625" style="30" customWidth="1"/>
    <col min="18" max="16384" width="9" style="30"/>
  </cols>
  <sheetData>
    <row r="1" spans="1:16" s="25" customFormat="1" ht="13" x14ac:dyDescent="0.2">
      <c r="H1" s="26"/>
      <c r="P1" s="27" t="s">
        <v>8</v>
      </c>
    </row>
    <row r="2" spans="1:16" ht="22" customHeight="1" x14ac:dyDescent="0.2">
      <c r="A2" s="28"/>
      <c r="B2" s="29" t="s">
        <v>9</v>
      </c>
      <c r="C2" s="29"/>
      <c r="D2" s="29"/>
      <c r="E2" s="29"/>
      <c r="F2" s="29"/>
      <c r="G2" s="29"/>
      <c r="H2" s="29"/>
      <c r="I2" s="29"/>
      <c r="J2" s="29"/>
      <c r="K2" s="29"/>
      <c r="L2" s="29"/>
      <c r="M2" s="29"/>
      <c r="N2" s="29"/>
      <c r="O2" s="29"/>
      <c r="P2" s="29"/>
    </row>
    <row r="3" spans="1:16" ht="13.5" customHeight="1" x14ac:dyDescent="0.2">
      <c r="B3" s="31" t="s">
        <v>167</v>
      </c>
      <c r="C3" s="31"/>
      <c r="D3" s="31"/>
      <c r="E3" s="31"/>
      <c r="F3" s="31"/>
      <c r="G3" s="31"/>
      <c r="H3" s="31"/>
      <c r="I3" s="31"/>
      <c r="J3" s="31"/>
      <c r="K3" s="31"/>
      <c r="L3" s="31"/>
      <c r="M3" s="31"/>
      <c r="N3" s="31"/>
      <c r="O3" s="31"/>
      <c r="P3" s="31"/>
    </row>
    <row r="4" spans="1:16" ht="13.5" customHeight="1" thickBot="1" x14ac:dyDescent="0.25">
      <c r="P4" s="32" t="s">
        <v>168</v>
      </c>
    </row>
    <row r="5" spans="1:16" s="33" customFormat="1" ht="16" customHeight="1" thickBot="1" x14ac:dyDescent="0.25">
      <c r="B5" s="34" t="s">
        <v>0</v>
      </c>
      <c r="C5" s="35"/>
      <c r="D5" s="35"/>
      <c r="E5" s="35"/>
      <c r="F5" s="35"/>
      <c r="G5" s="35"/>
      <c r="H5" s="36" t="s">
        <v>1</v>
      </c>
      <c r="I5" s="35" t="s">
        <v>0</v>
      </c>
      <c r="J5" s="35"/>
      <c r="K5" s="35"/>
      <c r="L5" s="35"/>
      <c r="M5" s="35"/>
      <c r="N5" s="35"/>
      <c r="O5" s="35"/>
      <c r="P5" s="36" t="s">
        <v>1</v>
      </c>
    </row>
    <row r="6" spans="1:16" s="37" customFormat="1" ht="13.4" customHeight="1" x14ac:dyDescent="0.2">
      <c r="B6" s="41" t="s">
        <v>169</v>
      </c>
      <c r="C6" s="42"/>
      <c r="D6" s="43"/>
      <c r="E6" s="42"/>
      <c r="F6" s="42"/>
      <c r="G6" s="42"/>
      <c r="H6" s="52" t="s">
        <v>170</v>
      </c>
      <c r="I6" s="39" t="s">
        <v>171</v>
      </c>
      <c r="J6" s="39"/>
      <c r="K6" s="39"/>
      <c r="L6" s="39"/>
      <c r="M6" s="39"/>
      <c r="N6" s="39"/>
      <c r="O6" s="39"/>
      <c r="P6" s="52" t="s">
        <v>170</v>
      </c>
    </row>
    <row r="7" spans="1:16" s="37" customFormat="1" ht="13.4" customHeight="1" x14ac:dyDescent="0.2">
      <c r="B7" s="41"/>
      <c r="C7" s="42" t="s">
        <v>172</v>
      </c>
      <c r="D7" s="43"/>
      <c r="E7" s="42"/>
      <c r="F7" s="42"/>
      <c r="G7" s="42"/>
      <c r="H7" s="52">
        <v>91849642854</v>
      </c>
      <c r="I7" s="39"/>
      <c r="J7" s="39" t="s">
        <v>173</v>
      </c>
      <c r="K7" s="39"/>
      <c r="L7" s="39"/>
      <c r="M7" s="39"/>
      <c r="N7" s="39"/>
      <c r="O7" s="39"/>
      <c r="P7" s="52">
        <v>12415169645</v>
      </c>
    </row>
    <row r="8" spans="1:16" s="37" customFormat="1" ht="13.4" customHeight="1" x14ac:dyDescent="0.2">
      <c r="B8" s="41"/>
      <c r="C8" s="42"/>
      <c r="D8" s="43" t="s">
        <v>174</v>
      </c>
      <c r="E8" s="42"/>
      <c r="F8" s="42"/>
      <c r="G8" s="42"/>
      <c r="H8" s="52">
        <v>88209619502</v>
      </c>
      <c r="I8" s="39"/>
      <c r="J8" s="39"/>
      <c r="K8" s="39" t="s">
        <v>175</v>
      </c>
      <c r="L8" s="39"/>
      <c r="M8" s="39"/>
      <c r="N8" s="39"/>
      <c r="O8" s="39"/>
      <c r="P8" s="52">
        <v>9805214242</v>
      </c>
    </row>
    <row r="9" spans="1:16" s="37" customFormat="1" ht="13.4" customHeight="1" x14ac:dyDescent="0.2">
      <c r="B9" s="41"/>
      <c r="C9" s="42"/>
      <c r="D9" s="43"/>
      <c r="E9" s="42" t="s">
        <v>176</v>
      </c>
      <c r="F9" s="42"/>
      <c r="G9" s="42"/>
      <c r="H9" s="52">
        <v>20038268982</v>
      </c>
      <c r="I9" s="39"/>
      <c r="J9" s="39"/>
      <c r="K9" s="39" t="s">
        <v>177</v>
      </c>
      <c r="L9" s="39"/>
      <c r="M9" s="39"/>
      <c r="N9" s="39"/>
      <c r="O9" s="39"/>
      <c r="P9" s="52" t="str">
        <f>"- "</f>
        <v xml:space="preserve">- </v>
      </c>
    </row>
    <row r="10" spans="1:16" s="37" customFormat="1" ht="13.4" customHeight="1" x14ac:dyDescent="0.2">
      <c r="B10" s="41"/>
      <c r="C10" s="42"/>
      <c r="D10" s="43"/>
      <c r="E10" s="42"/>
      <c r="F10" s="42" t="s">
        <v>178</v>
      </c>
      <c r="G10" s="42"/>
      <c r="H10" s="52">
        <v>10979341775</v>
      </c>
      <c r="I10" s="39"/>
      <c r="J10" s="39"/>
      <c r="K10" s="39" t="s">
        <v>179</v>
      </c>
      <c r="L10" s="39"/>
      <c r="M10" s="39"/>
      <c r="N10" s="39"/>
      <c r="O10" s="39"/>
      <c r="P10" s="52">
        <v>2141157809</v>
      </c>
    </row>
    <row r="11" spans="1:16" s="37" customFormat="1" ht="13.4" customHeight="1" x14ac:dyDescent="0.2">
      <c r="B11" s="41"/>
      <c r="C11" s="42"/>
      <c r="D11" s="43"/>
      <c r="E11" s="42"/>
      <c r="F11" s="42" t="s">
        <v>180</v>
      </c>
      <c r="G11" s="42"/>
      <c r="H11" s="52" t="str">
        <f>"- "</f>
        <v xml:space="preserve">- </v>
      </c>
      <c r="I11" s="39"/>
      <c r="J11" s="39"/>
      <c r="K11" s="39" t="s">
        <v>181</v>
      </c>
      <c r="L11" s="39"/>
      <c r="M11" s="39"/>
      <c r="N11" s="39"/>
      <c r="O11" s="39"/>
      <c r="P11" s="52" t="str">
        <f>"- "</f>
        <v xml:space="preserve">- </v>
      </c>
    </row>
    <row r="12" spans="1:16" s="37" customFormat="1" ht="13.4" customHeight="1" x14ac:dyDescent="0.2">
      <c r="B12" s="41"/>
      <c r="C12" s="42"/>
      <c r="D12" s="43"/>
      <c r="E12" s="42"/>
      <c r="F12" s="42" t="s">
        <v>182</v>
      </c>
      <c r="G12" s="42"/>
      <c r="H12" s="52">
        <v>29558390231</v>
      </c>
      <c r="I12" s="39"/>
      <c r="J12" s="39"/>
      <c r="K12" s="39" t="s">
        <v>104</v>
      </c>
      <c r="L12" s="39"/>
      <c r="M12" s="39"/>
      <c r="N12" s="39"/>
      <c r="O12" s="39"/>
      <c r="P12" s="52">
        <v>468797594</v>
      </c>
    </row>
    <row r="13" spans="1:16" s="37" customFormat="1" ht="13.4" customHeight="1" x14ac:dyDescent="0.2">
      <c r="B13" s="41"/>
      <c r="C13" s="42"/>
      <c r="D13" s="43"/>
      <c r="E13" s="42"/>
      <c r="F13" s="42" t="s">
        <v>183</v>
      </c>
      <c r="G13" s="42"/>
      <c r="H13" s="52">
        <v>-20834787892</v>
      </c>
      <c r="I13" s="39"/>
      <c r="J13" s="39" t="s">
        <v>184</v>
      </c>
      <c r="K13" s="39"/>
      <c r="L13" s="39"/>
      <c r="M13" s="39"/>
      <c r="N13" s="39"/>
      <c r="O13" s="39"/>
      <c r="P13" s="52">
        <v>1882363285</v>
      </c>
    </row>
    <row r="14" spans="1:16" s="37" customFormat="1" ht="13.4" customHeight="1" x14ac:dyDescent="0.2">
      <c r="B14" s="41"/>
      <c r="C14" s="42"/>
      <c r="D14" s="43"/>
      <c r="E14" s="42"/>
      <c r="F14" s="42" t="s">
        <v>185</v>
      </c>
      <c r="G14" s="42"/>
      <c r="H14" s="52">
        <v>720743137</v>
      </c>
      <c r="I14" s="39"/>
      <c r="J14" s="39"/>
      <c r="K14" s="39" t="s">
        <v>186</v>
      </c>
      <c r="L14" s="39"/>
      <c r="M14" s="39"/>
      <c r="N14" s="39"/>
      <c r="O14" s="39"/>
      <c r="P14" s="52">
        <v>1259295593</v>
      </c>
    </row>
    <row r="15" spans="1:16" s="37" customFormat="1" ht="13.4" customHeight="1" x14ac:dyDescent="0.2">
      <c r="B15" s="41"/>
      <c r="C15" s="42"/>
      <c r="D15" s="43"/>
      <c r="E15" s="42"/>
      <c r="F15" s="42" t="s">
        <v>187</v>
      </c>
      <c r="G15" s="42"/>
      <c r="H15" s="52">
        <v>-418069269</v>
      </c>
      <c r="I15" s="39"/>
      <c r="J15" s="39"/>
      <c r="K15" s="39" t="s">
        <v>188</v>
      </c>
      <c r="L15" s="39"/>
      <c r="M15" s="39"/>
      <c r="N15" s="39"/>
      <c r="O15" s="39"/>
      <c r="P15" s="52" t="str">
        <f>"- "</f>
        <v xml:space="preserve">- </v>
      </c>
    </row>
    <row r="16" spans="1:16" s="37" customFormat="1" ht="13.4" customHeight="1" x14ac:dyDescent="0.2">
      <c r="B16" s="41"/>
      <c r="C16" s="42"/>
      <c r="D16" s="43"/>
      <c r="E16" s="42"/>
      <c r="F16" s="42" t="s">
        <v>189</v>
      </c>
      <c r="G16" s="42"/>
      <c r="H16" s="52" t="str">
        <f t="shared" ref="H16:H23" si="0">"- "</f>
        <v xml:space="preserve">- </v>
      </c>
      <c r="I16" s="39"/>
      <c r="J16" s="39"/>
      <c r="K16" s="39" t="s">
        <v>190</v>
      </c>
      <c r="L16" s="39"/>
      <c r="M16" s="39"/>
      <c r="N16" s="39"/>
      <c r="O16" s="39"/>
      <c r="P16" s="52" t="str">
        <f>"- "</f>
        <v xml:space="preserve">- </v>
      </c>
    </row>
    <row r="17" spans="2:16" s="37" customFormat="1" ht="13.4" customHeight="1" x14ac:dyDescent="0.2">
      <c r="B17" s="41"/>
      <c r="C17" s="42"/>
      <c r="D17" s="43"/>
      <c r="E17" s="42"/>
      <c r="F17" s="42" t="s">
        <v>191</v>
      </c>
      <c r="G17" s="42"/>
      <c r="H17" s="52" t="str">
        <f t="shared" si="0"/>
        <v xml:space="preserve">- </v>
      </c>
      <c r="I17" s="39"/>
      <c r="J17" s="39"/>
      <c r="K17" s="39" t="s">
        <v>192</v>
      </c>
      <c r="L17" s="39"/>
      <c r="M17" s="39"/>
      <c r="N17" s="39"/>
      <c r="O17" s="39"/>
      <c r="P17" s="52" t="str">
        <f>"- "</f>
        <v xml:space="preserve">- </v>
      </c>
    </row>
    <row r="18" spans="2:16" s="37" customFormat="1" ht="13.4" customHeight="1" x14ac:dyDescent="0.2">
      <c r="B18" s="41"/>
      <c r="C18" s="42"/>
      <c r="D18" s="43"/>
      <c r="E18" s="42"/>
      <c r="F18" s="42" t="s">
        <v>193</v>
      </c>
      <c r="G18" s="42"/>
      <c r="H18" s="52" t="str">
        <f t="shared" si="0"/>
        <v xml:space="preserve">- </v>
      </c>
      <c r="I18" s="39"/>
      <c r="J18" s="39"/>
      <c r="K18" s="39" t="s">
        <v>194</v>
      </c>
      <c r="L18" s="39"/>
      <c r="M18" s="39"/>
      <c r="N18" s="39"/>
      <c r="O18" s="39"/>
      <c r="P18" s="52" t="str">
        <f>"- "</f>
        <v xml:space="preserve">- </v>
      </c>
    </row>
    <row r="19" spans="2:16" s="37" customFormat="1" ht="13.4" customHeight="1" x14ac:dyDescent="0.2">
      <c r="B19" s="41"/>
      <c r="C19" s="42"/>
      <c r="D19" s="43"/>
      <c r="E19" s="42"/>
      <c r="F19" s="42" t="s">
        <v>195</v>
      </c>
      <c r="G19" s="42"/>
      <c r="H19" s="52" t="str">
        <f t="shared" si="0"/>
        <v xml:space="preserve">- </v>
      </c>
      <c r="I19" s="39"/>
      <c r="J19" s="39"/>
      <c r="K19" s="39" t="s">
        <v>196</v>
      </c>
      <c r="L19" s="39"/>
      <c r="M19" s="39"/>
      <c r="N19" s="39"/>
      <c r="O19" s="39"/>
      <c r="P19" s="52">
        <v>231409223</v>
      </c>
    </row>
    <row r="20" spans="2:16" s="37" customFormat="1" ht="13.4" customHeight="1" x14ac:dyDescent="0.2">
      <c r="B20" s="41"/>
      <c r="C20" s="42"/>
      <c r="D20" s="43"/>
      <c r="E20" s="42"/>
      <c r="F20" s="42" t="s">
        <v>197</v>
      </c>
      <c r="G20" s="42"/>
      <c r="H20" s="52" t="str">
        <f t="shared" si="0"/>
        <v xml:space="preserve">- </v>
      </c>
      <c r="I20" s="39"/>
      <c r="J20" s="39"/>
      <c r="K20" s="39" t="s">
        <v>198</v>
      </c>
      <c r="L20" s="39"/>
      <c r="M20" s="39"/>
      <c r="N20" s="39"/>
      <c r="O20" s="39"/>
      <c r="P20" s="52">
        <v>224130495</v>
      </c>
    </row>
    <row r="21" spans="2:16" s="37" customFormat="1" ht="13.4" customHeight="1" x14ac:dyDescent="0.2">
      <c r="B21" s="41"/>
      <c r="C21" s="42"/>
      <c r="D21" s="43"/>
      <c r="E21" s="42"/>
      <c r="F21" s="42" t="s">
        <v>199</v>
      </c>
      <c r="G21" s="42"/>
      <c r="H21" s="52" t="str">
        <f t="shared" si="0"/>
        <v xml:space="preserve">- </v>
      </c>
      <c r="I21" s="39"/>
      <c r="J21" s="39"/>
      <c r="K21" s="39" t="s">
        <v>104</v>
      </c>
      <c r="L21" s="39"/>
      <c r="M21" s="39"/>
      <c r="N21" s="39"/>
      <c r="O21" s="39"/>
      <c r="P21" s="52">
        <v>167527974</v>
      </c>
    </row>
    <row r="22" spans="2:16" s="37" customFormat="1" ht="13.4" customHeight="1" x14ac:dyDescent="0.2">
      <c r="B22" s="41"/>
      <c r="C22" s="42"/>
      <c r="D22" s="43"/>
      <c r="E22" s="42"/>
      <c r="F22" s="42" t="s">
        <v>104</v>
      </c>
      <c r="G22" s="42"/>
      <c r="H22" s="52" t="str">
        <f t="shared" si="0"/>
        <v xml:space="preserve">- </v>
      </c>
      <c r="I22" s="440" t="s">
        <v>200</v>
      </c>
      <c r="J22" s="441"/>
      <c r="K22" s="442"/>
      <c r="L22" s="443"/>
      <c r="M22" s="444"/>
      <c r="N22" s="445"/>
      <c r="O22" s="446"/>
      <c r="P22" s="240">
        <v>14297532930</v>
      </c>
    </row>
    <row r="23" spans="2:16" s="37" customFormat="1" ht="13.4" customHeight="1" x14ac:dyDescent="0.2">
      <c r="B23" s="41"/>
      <c r="C23" s="42"/>
      <c r="D23" s="43"/>
      <c r="E23" s="42"/>
      <c r="F23" s="42" t="s">
        <v>201</v>
      </c>
      <c r="G23" s="42"/>
      <c r="H23" s="52" t="str">
        <f t="shared" si="0"/>
        <v xml:space="preserve">- </v>
      </c>
      <c r="I23" s="39" t="s">
        <v>202</v>
      </c>
      <c r="J23" s="39"/>
      <c r="K23" s="39"/>
      <c r="L23" s="39"/>
      <c r="M23" s="39"/>
      <c r="N23" s="39"/>
      <c r="O23" s="39"/>
      <c r="P23" s="52" t="s">
        <v>170</v>
      </c>
    </row>
    <row r="24" spans="2:16" s="37" customFormat="1" ht="13.4" customHeight="1" x14ac:dyDescent="0.2">
      <c r="B24" s="41"/>
      <c r="C24" s="42"/>
      <c r="D24" s="43"/>
      <c r="E24" s="42"/>
      <c r="F24" s="42" t="s">
        <v>203</v>
      </c>
      <c r="G24" s="42"/>
      <c r="H24" s="52">
        <v>32651000</v>
      </c>
      <c r="I24" s="39"/>
      <c r="J24" s="39" t="s">
        <v>204</v>
      </c>
      <c r="K24" s="39"/>
      <c r="L24" s="39"/>
      <c r="M24" s="39"/>
      <c r="N24" s="39"/>
      <c r="O24" s="39"/>
      <c r="P24" s="52">
        <v>93095283974</v>
      </c>
    </row>
    <row r="25" spans="2:16" s="37" customFormat="1" ht="13.4" customHeight="1" x14ac:dyDescent="0.2">
      <c r="B25" s="41"/>
      <c r="C25" s="42"/>
      <c r="D25" s="43"/>
      <c r="E25" s="42" t="s">
        <v>205</v>
      </c>
      <c r="F25" s="42"/>
      <c r="G25" s="42"/>
      <c r="H25" s="52">
        <v>67891721534</v>
      </c>
      <c r="I25" s="39"/>
      <c r="J25" s="39" t="s">
        <v>206</v>
      </c>
      <c r="K25" s="39"/>
      <c r="L25" s="39"/>
      <c r="M25" s="39"/>
      <c r="N25" s="39"/>
      <c r="O25" s="39"/>
      <c r="P25" s="52">
        <v>-12895473143</v>
      </c>
    </row>
    <row r="26" spans="2:16" s="37" customFormat="1" ht="13.4" customHeight="1" x14ac:dyDescent="0.2">
      <c r="B26" s="41"/>
      <c r="C26" s="42"/>
      <c r="D26" s="43"/>
      <c r="E26" s="42"/>
      <c r="F26" s="42" t="s">
        <v>178</v>
      </c>
      <c r="G26" s="42"/>
      <c r="H26" s="52">
        <v>46155704437</v>
      </c>
      <c r="I26" s="39" t="s">
        <v>170</v>
      </c>
      <c r="J26" s="39"/>
      <c r="K26" s="39"/>
      <c r="L26" s="39"/>
      <c r="M26" s="39"/>
      <c r="N26" s="39"/>
      <c r="O26" s="39"/>
      <c r="P26" s="52" t="s">
        <v>170</v>
      </c>
    </row>
    <row r="27" spans="2:16" s="37" customFormat="1" ht="13.4" customHeight="1" x14ac:dyDescent="0.2">
      <c r="B27" s="41"/>
      <c r="C27" s="42"/>
      <c r="D27" s="43"/>
      <c r="E27" s="42"/>
      <c r="F27" s="42" t="s">
        <v>182</v>
      </c>
      <c r="G27" s="42"/>
      <c r="H27" s="52">
        <v>844479655</v>
      </c>
      <c r="I27" s="39" t="s">
        <v>170</v>
      </c>
      <c r="J27" s="39"/>
      <c r="K27" s="39"/>
      <c r="L27" s="39"/>
      <c r="M27" s="39"/>
      <c r="N27" s="39"/>
      <c r="O27" s="39"/>
      <c r="P27" s="52" t="s">
        <v>170</v>
      </c>
    </row>
    <row r="28" spans="2:16" s="37" customFormat="1" ht="13.4" customHeight="1" x14ac:dyDescent="0.2">
      <c r="B28" s="41"/>
      <c r="C28" s="42"/>
      <c r="D28" s="43"/>
      <c r="E28" s="42"/>
      <c r="F28" s="42" t="s">
        <v>183</v>
      </c>
      <c r="G28" s="42"/>
      <c r="H28" s="52">
        <v>-384824936</v>
      </c>
      <c r="I28" s="39" t="s">
        <v>170</v>
      </c>
      <c r="J28" s="39"/>
      <c r="K28" s="39"/>
      <c r="L28" s="39"/>
      <c r="M28" s="39"/>
      <c r="N28" s="39"/>
      <c r="O28" s="39"/>
      <c r="P28" s="52" t="s">
        <v>170</v>
      </c>
    </row>
    <row r="29" spans="2:16" s="37" customFormat="1" ht="13.4" customHeight="1" x14ac:dyDescent="0.2">
      <c r="B29" s="41"/>
      <c r="C29" s="42"/>
      <c r="D29" s="43"/>
      <c r="E29" s="42"/>
      <c r="F29" s="42" t="s">
        <v>185</v>
      </c>
      <c r="G29" s="42"/>
      <c r="H29" s="52">
        <v>70732772343</v>
      </c>
      <c r="I29" s="39" t="s">
        <v>170</v>
      </c>
      <c r="J29" s="39"/>
      <c r="K29" s="39"/>
      <c r="L29" s="39"/>
      <c r="M29" s="39"/>
      <c r="N29" s="39"/>
      <c r="O29" s="39"/>
      <c r="P29" s="52" t="s">
        <v>170</v>
      </c>
    </row>
    <row r="30" spans="2:16" s="37" customFormat="1" ht="13.4" customHeight="1" x14ac:dyDescent="0.2">
      <c r="B30" s="41"/>
      <c r="C30" s="42"/>
      <c r="D30" s="43"/>
      <c r="E30" s="42"/>
      <c r="F30" s="42" t="s">
        <v>187</v>
      </c>
      <c r="G30" s="42"/>
      <c r="H30" s="52">
        <v>-50288357495</v>
      </c>
      <c r="I30" s="39" t="s">
        <v>170</v>
      </c>
      <c r="J30" s="39"/>
      <c r="K30" s="39"/>
      <c r="L30" s="39"/>
      <c r="M30" s="39"/>
      <c r="N30" s="39"/>
      <c r="O30" s="39"/>
      <c r="P30" s="52" t="s">
        <v>170</v>
      </c>
    </row>
    <row r="31" spans="2:16" s="37" customFormat="1" ht="13.4" customHeight="1" x14ac:dyDescent="0.2">
      <c r="B31" s="41"/>
      <c r="C31" s="42"/>
      <c r="D31" s="43"/>
      <c r="E31" s="42"/>
      <c r="F31" s="42" t="s">
        <v>104</v>
      </c>
      <c r="G31" s="42"/>
      <c r="H31" s="52" t="str">
        <f>"- "</f>
        <v xml:space="preserve">- </v>
      </c>
      <c r="I31" s="39" t="s">
        <v>170</v>
      </c>
      <c r="J31" s="39"/>
      <c r="K31" s="39"/>
      <c r="L31" s="39"/>
      <c r="M31" s="39"/>
      <c r="N31" s="39"/>
      <c r="O31" s="39"/>
      <c r="P31" s="52" t="s">
        <v>170</v>
      </c>
    </row>
    <row r="32" spans="2:16" s="37" customFormat="1" ht="13.4" customHeight="1" x14ac:dyDescent="0.2">
      <c r="B32" s="41"/>
      <c r="C32" s="42"/>
      <c r="D32" s="43"/>
      <c r="E32" s="42"/>
      <c r="F32" s="42" t="s">
        <v>201</v>
      </c>
      <c r="G32" s="42"/>
      <c r="H32" s="52" t="str">
        <f>"- "</f>
        <v xml:space="preserve">- </v>
      </c>
      <c r="I32" s="39" t="s">
        <v>170</v>
      </c>
      <c r="J32" s="39"/>
      <c r="K32" s="39"/>
      <c r="L32" s="39"/>
      <c r="M32" s="39"/>
      <c r="N32" s="39"/>
      <c r="O32" s="39"/>
      <c r="P32" s="52" t="s">
        <v>170</v>
      </c>
    </row>
    <row r="33" spans="2:16" s="37" customFormat="1" ht="13.4" customHeight="1" x14ac:dyDescent="0.2">
      <c r="B33" s="41"/>
      <c r="C33" s="42"/>
      <c r="D33" s="43"/>
      <c r="E33" s="42"/>
      <c r="F33" s="42" t="s">
        <v>203</v>
      </c>
      <c r="G33" s="42"/>
      <c r="H33" s="52">
        <v>831947530</v>
      </c>
      <c r="I33" s="39" t="s">
        <v>170</v>
      </c>
      <c r="J33" s="39"/>
      <c r="K33" s="39"/>
      <c r="L33" s="39"/>
      <c r="M33" s="39"/>
      <c r="N33" s="39"/>
      <c r="O33" s="39"/>
      <c r="P33" s="52" t="s">
        <v>170</v>
      </c>
    </row>
    <row r="34" spans="2:16" s="37" customFormat="1" ht="13.4" customHeight="1" x14ac:dyDescent="0.2">
      <c r="B34" s="41"/>
      <c r="C34" s="42"/>
      <c r="D34" s="43"/>
      <c r="E34" s="42" t="s">
        <v>207</v>
      </c>
      <c r="F34" s="42"/>
      <c r="G34" s="42"/>
      <c r="H34" s="52">
        <v>1394754323</v>
      </c>
      <c r="I34" s="39" t="s">
        <v>170</v>
      </c>
      <c r="J34" s="39"/>
      <c r="K34" s="39"/>
      <c r="L34" s="39"/>
      <c r="M34" s="39"/>
      <c r="N34" s="39"/>
      <c r="O34" s="39"/>
      <c r="P34" s="52" t="s">
        <v>170</v>
      </c>
    </row>
    <row r="35" spans="2:16" s="37" customFormat="1" ht="13.4" customHeight="1" x14ac:dyDescent="0.2">
      <c r="B35" s="41"/>
      <c r="C35" s="42"/>
      <c r="D35" s="43"/>
      <c r="E35" s="42" t="s">
        <v>208</v>
      </c>
      <c r="F35" s="42"/>
      <c r="G35" s="42"/>
      <c r="H35" s="52">
        <v>-1115125337</v>
      </c>
      <c r="I35" s="39" t="s">
        <v>170</v>
      </c>
      <c r="J35" s="39"/>
      <c r="K35" s="39"/>
      <c r="L35" s="39"/>
      <c r="M35" s="39"/>
      <c r="N35" s="39"/>
      <c r="O35" s="39"/>
      <c r="P35" s="52" t="s">
        <v>170</v>
      </c>
    </row>
    <row r="36" spans="2:16" s="37" customFormat="1" ht="13.4" customHeight="1" x14ac:dyDescent="0.2">
      <c r="B36" s="41"/>
      <c r="C36" s="42"/>
      <c r="D36" s="43" t="s">
        <v>209</v>
      </c>
      <c r="E36" s="42"/>
      <c r="F36" s="42"/>
      <c r="G36" s="42"/>
      <c r="H36" s="52">
        <v>705567693</v>
      </c>
      <c r="I36" s="39" t="s">
        <v>170</v>
      </c>
      <c r="J36" s="39"/>
      <c r="K36" s="39"/>
      <c r="L36" s="39"/>
      <c r="M36" s="39"/>
      <c r="N36" s="39"/>
      <c r="O36" s="39"/>
      <c r="P36" s="52" t="s">
        <v>170</v>
      </c>
    </row>
    <row r="37" spans="2:16" s="37" customFormat="1" ht="13.4" customHeight="1" x14ac:dyDescent="0.2">
      <c r="B37" s="41"/>
      <c r="C37" s="42"/>
      <c r="D37" s="43"/>
      <c r="E37" s="42" t="s">
        <v>210</v>
      </c>
      <c r="F37" s="42"/>
      <c r="G37" s="42"/>
      <c r="H37" s="52">
        <v>669314627</v>
      </c>
      <c r="I37" s="39" t="s">
        <v>170</v>
      </c>
      <c r="J37" s="39"/>
      <c r="K37" s="39"/>
      <c r="L37" s="39"/>
      <c r="M37" s="39"/>
      <c r="N37" s="39"/>
      <c r="O37" s="39"/>
      <c r="P37" s="52" t="s">
        <v>170</v>
      </c>
    </row>
    <row r="38" spans="2:16" s="37" customFormat="1" ht="13.4" customHeight="1" x14ac:dyDescent="0.2">
      <c r="B38" s="41"/>
      <c r="C38" s="42"/>
      <c r="D38" s="43"/>
      <c r="E38" s="42" t="s">
        <v>104</v>
      </c>
      <c r="F38" s="42"/>
      <c r="G38" s="42"/>
      <c r="H38" s="52">
        <v>36253066</v>
      </c>
      <c r="I38" s="39" t="s">
        <v>170</v>
      </c>
      <c r="J38" s="39"/>
      <c r="K38" s="39"/>
      <c r="L38" s="39"/>
      <c r="M38" s="39"/>
      <c r="N38" s="39"/>
      <c r="O38" s="39"/>
      <c r="P38" s="52" t="s">
        <v>170</v>
      </c>
    </row>
    <row r="39" spans="2:16" s="37" customFormat="1" ht="13.4" customHeight="1" x14ac:dyDescent="0.2">
      <c r="B39" s="41"/>
      <c r="C39" s="42"/>
      <c r="D39" s="43" t="s">
        <v>211</v>
      </c>
      <c r="E39" s="42"/>
      <c r="F39" s="42"/>
      <c r="G39" s="42"/>
      <c r="H39" s="52">
        <v>2934455659</v>
      </c>
      <c r="I39" s="39" t="s">
        <v>170</v>
      </c>
      <c r="J39" s="39"/>
      <c r="K39" s="39"/>
      <c r="L39" s="39"/>
      <c r="M39" s="39"/>
      <c r="N39" s="39"/>
      <c r="O39" s="39"/>
      <c r="P39" s="52" t="s">
        <v>170</v>
      </c>
    </row>
    <row r="40" spans="2:16" s="37" customFormat="1" ht="13.4" customHeight="1" x14ac:dyDescent="0.2">
      <c r="B40" s="41"/>
      <c r="C40" s="42"/>
      <c r="D40" s="43"/>
      <c r="E40" s="42" t="s">
        <v>212</v>
      </c>
      <c r="F40" s="42"/>
      <c r="G40" s="42"/>
      <c r="H40" s="52">
        <v>823984000</v>
      </c>
      <c r="I40" s="39" t="s">
        <v>170</v>
      </c>
      <c r="J40" s="39"/>
      <c r="K40" s="39"/>
      <c r="L40" s="39"/>
      <c r="M40" s="39"/>
      <c r="N40" s="39"/>
      <c r="O40" s="39"/>
      <c r="P40" s="52" t="s">
        <v>170</v>
      </c>
    </row>
    <row r="41" spans="2:16" s="37" customFormat="1" ht="13.4" customHeight="1" x14ac:dyDescent="0.2">
      <c r="B41" s="41"/>
      <c r="C41" s="42"/>
      <c r="D41" s="43"/>
      <c r="E41" s="42"/>
      <c r="F41" s="42" t="s">
        <v>213</v>
      </c>
      <c r="G41" s="42"/>
      <c r="H41" s="52" t="str">
        <f>"- "</f>
        <v xml:space="preserve">- </v>
      </c>
      <c r="I41" s="39" t="s">
        <v>170</v>
      </c>
      <c r="J41" s="39"/>
      <c r="K41" s="39"/>
      <c r="L41" s="39"/>
      <c r="M41" s="39"/>
      <c r="N41" s="39"/>
      <c r="O41" s="39"/>
      <c r="P41" s="52" t="s">
        <v>170</v>
      </c>
    </row>
    <row r="42" spans="2:16" s="37" customFormat="1" ht="13.4" customHeight="1" x14ac:dyDescent="0.2">
      <c r="B42" s="41"/>
      <c r="C42" s="42"/>
      <c r="D42" s="43"/>
      <c r="E42" s="42"/>
      <c r="F42" s="42" t="s">
        <v>214</v>
      </c>
      <c r="G42" s="42"/>
      <c r="H42" s="52">
        <v>7810000</v>
      </c>
      <c r="I42" s="39" t="s">
        <v>170</v>
      </c>
      <c r="J42" s="39"/>
      <c r="K42" s="39"/>
      <c r="L42" s="39"/>
      <c r="M42" s="39"/>
      <c r="N42" s="39"/>
      <c r="O42" s="39"/>
      <c r="P42" s="52" t="s">
        <v>170</v>
      </c>
    </row>
    <row r="43" spans="2:16" s="37" customFormat="1" ht="13.4" customHeight="1" x14ac:dyDescent="0.2">
      <c r="B43" s="41"/>
      <c r="C43" s="42"/>
      <c r="D43" s="43"/>
      <c r="E43" s="42"/>
      <c r="F43" s="42" t="s">
        <v>104</v>
      </c>
      <c r="G43" s="42"/>
      <c r="H43" s="52">
        <v>816174000</v>
      </c>
      <c r="I43" s="39" t="s">
        <v>170</v>
      </c>
      <c r="J43" s="39"/>
      <c r="K43" s="39"/>
      <c r="L43" s="39"/>
      <c r="M43" s="39"/>
      <c r="N43" s="39"/>
      <c r="O43" s="39"/>
      <c r="P43" s="52" t="s">
        <v>170</v>
      </c>
    </row>
    <row r="44" spans="2:16" s="37" customFormat="1" ht="13.4" customHeight="1" x14ac:dyDescent="0.2">
      <c r="B44" s="41"/>
      <c r="C44" s="42"/>
      <c r="D44" s="43"/>
      <c r="E44" s="42" t="s">
        <v>215</v>
      </c>
      <c r="F44" s="42"/>
      <c r="G44" s="42"/>
      <c r="H44" s="52" t="str">
        <f>"- "</f>
        <v xml:space="preserve">- </v>
      </c>
      <c r="I44" s="39" t="s">
        <v>170</v>
      </c>
      <c r="J44" s="39"/>
      <c r="K44" s="39"/>
      <c r="L44" s="39"/>
      <c r="M44" s="39"/>
      <c r="N44" s="39"/>
      <c r="O44" s="39"/>
      <c r="P44" s="52" t="s">
        <v>170</v>
      </c>
    </row>
    <row r="45" spans="2:16" s="37" customFormat="1" ht="13.4" customHeight="1" x14ac:dyDescent="0.2">
      <c r="B45" s="41"/>
      <c r="C45" s="42"/>
      <c r="D45" s="43"/>
      <c r="E45" s="42" t="s">
        <v>216</v>
      </c>
      <c r="F45" s="42"/>
      <c r="G45" s="42"/>
      <c r="H45" s="52">
        <v>61564802</v>
      </c>
      <c r="I45" s="39" t="s">
        <v>170</v>
      </c>
      <c r="J45" s="39"/>
      <c r="K45" s="39"/>
      <c r="L45" s="39"/>
      <c r="M45" s="39"/>
      <c r="N45" s="39"/>
      <c r="O45" s="39"/>
      <c r="P45" s="52" t="s">
        <v>170</v>
      </c>
    </row>
    <row r="46" spans="2:16" s="37" customFormat="1" ht="13.4" customHeight="1" x14ac:dyDescent="0.2">
      <c r="B46" s="41"/>
      <c r="C46" s="42"/>
      <c r="D46" s="43"/>
      <c r="E46" s="42" t="s">
        <v>217</v>
      </c>
      <c r="F46" s="42"/>
      <c r="G46" s="42"/>
      <c r="H46" s="52">
        <v>2866000</v>
      </c>
      <c r="I46" s="39" t="s">
        <v>170</v>
      </c>
      <c r="J46" s="39"/>
      <c r="K46" s="39"/>
      <c r="L46" s="39"/>
      <c r="M46" s="39"/>
      <c r="N46" s="39"/>
      <c r="O46" s="39"/>
      <c r="P46" s="52" t="s">
        <v>170</v>
      </c>
    </row>
    <row r="47" spans="2:16" s="37" customFormat="1" ht="13.4" customHeight="1" x14ac:dyDescent="0.2">
      <c r="B47" s="41"/>
      <c r="C47" s="42"/>
      <c r="D47" s="43"/>
      <c r="E47" s="42" t="s">
        <v>218</v>
      </c>
      <c r="F47" s="42"/>
      <c r="G47" s="42"/>
      <c r="H47" s="52">
        <v>2050799815</v>
      </c>
      <c r="I47" s="39" t="s">
        <v>170</v>
      </c>
      <c r="J47" s="39"/>
      <c r="K47" s="39"/>
      <c r="L47" s="39"/>
      <c r="M47" s="39"/>
      <c r="N47" s="39"/>
      <c r="O47" s="39"/>
      <c r="P47" s="52" t="s">
        <v>170</v>
      </c>
    </row>
    <row r="48" spans="2:16" s="37" customFormat="1" ht="13.4" customHeight="1" x14ac:dyDescent="0.2">
      <c r="B48" s="41"/>
      <c r="C48" s="42"/>
      <c r="D48" s="43"/>
      <c r="E48" s="42"/>
      <c r="F48" s="42" t="s">
        <v>219</v>
      </c>
      <c r="G48" s="42"/>
      <c r="H48" s="52" t="str">
        <f>"- "</f>
        <v xml:space="preserve">- </v>
      </c>
      <c r="I48" s="39" t="s">
        <v>170</v>
      </c>
      <c r="J48" s="39"/>
      <c r="K48" s="39"/>
      <c r="L48" s="39"/>
      <c r="M48" s="39"/>
      <c r="N48" s="39"/>
      <c r="O48" s="39"/>
      <c r="P48" s="52" t="s">
        <v>170</v>
      </c>
    </row>
    <row r="49" spans="2:16" s="37" customFormat="1" ht="13.4" customHeight="1" x14ac:dyDescent="0.2">
      <c r="B49" s="41"/>
      <c r="C49" s="42"/>
      <c r="D49" s="43"/>
      <c r="E49" s="42"/>
      <c r="F49" s="42" t="s">
        <v>104</v>
      </c>
      <c r="G49" s="42"/>
      <c r="H49" s="52">
        <v>2050799815</v>
      </c>
      <c r="I49" s="39" t="s">
        <v>170</v>
      </c>
      <c r="J49" s="39"/>
      <c r="K49" s="39"/>
      <c r="L49" s="39"/>
      <c r="M49" s="39"/>
      <c r="N49" s="39"/>
      <c r="O49" s="39"/>
      <c r="P49" s="52" t="s">
        <v>170</v>
      </c>
    </row>
    <row r="50" spans="2:16" s="37" customFormat="1" ht="13.4" customHeight="1" x14ac:dyDescent="0.2">
      <c r="B50" s="41"/>
      <c r="C50" s="42"/>
      <c r="D50" s="43"/>
      <c r="E50" s="42" t="s">
        <v>104</v>
      </c>
      <c r="F50" s="42"/>
      <c r="G50" s="42"/>
      <c r="H50" s="52" t="str">
        <f>"- "</f>
        <v xml:space="preserve">- </v>
      </c>
      <c r="I50" s="39" t="s">
        <v>170</v>
      </c>
      <c r="J50" s="39"/>
      <c r="K50" s="39"/>
      <c r="L50" s="39"/>
      <c r="M50" s="39"/>
      <c r="N50" s="39"/>
      <c r="O50" s="39"/>
      <c r="P50" s="52" t="s">
        <v>170</v>
      </c>
    </row>
    <row r="51" spans="2:16" s="37" customFormat="1" ht="13.4" customHeight="1" x14ac:dyDescent="0.2">
      <c r="B51" s="41"/>
      <c r="C51" s="42"/>
      <c r="D51" s="43"/>
      <c r="E51" s="42" t="s">
        <v>220</v>
      </c>
      <c r="F51" s="42"/>
      <c r="G51" s="42"/>
      <c r="H51" s="52">
        <v>-4758958</v>
      </c>
      <c r="I51" s="39" t="s">
        <v>170</v>
      </c>
      <c r="J51" s="39"/>
      <c r="K51" s="39"/>
      <c r="L51" s="39"/>
      <c r="M51" s="39"/>
      <c r="N51" s="39"/>
      <c r="O51" s="39"/>
      <c r="P51" s="52" t="s">
        <v>170</v>
      </c>
    </row>
    <row r="52" spans="2:16" s="37" customFormat="1" ht="13.4" customHeight="1" x14ac:dyDescent="0.2">
      <c r="B52" s="41"/>
      <c r="C52" s="42" t="s">
        <v>221</v>
      </c>
      <c r="D52" s="43"/>
      <c r="E52" s="42"/>
      <c r="F52" s="42"/>
      <c r="G52" s="42"/>
      <c r="H52" s="52">
        <v>2647700907</v>
      </c>
      <c r="I52" s="39" t="s">
        <v>170</v>
      </c>
      <c r="J52" s="39"/>
      <c r="K52" s="39"/>
      <c r="L52" s="39"/>
      <c r="M52" s="39"/>
      <c r="N52" s="39"/>
      <c r="O52" s="39"/>
      <c r="P52" s="52" t="s">
        <v>170</v>
      </c>
    </row>
    <row r="53" spans="2:16" s="37" customFormat="1" ht="13.4" customHeight="1" x14ac:dyDescent="0.2">
      <c r="B53" s="41"/>
      <c r="C53" s="42"/>
      <c r="D53" s="43" t="s">
        <v>222</v>
      </c>
      <c r="E53" s="42"/>
      <c r="F53" s="42"/>
      <c r="G53" s="42"/>
      <c r="H53" s="52">
        <v>1337058545</v>
      </c>
      <c r="I53" s="39" t="s">
        <v>170</v>
      </c>
      <c r="J53" s="39"/>
      <c r="K53" s="39"/>
      <c r="L53" s="39"/>
      <c r="M53" s="39"/>
      <c r="N53" s="39"/>
      <c r="O53" s="39"/>
      <c r="P53" s="52" t="s">
        <v>170</v>
      </c>
    </row>
    <row r="54" spans="2:16" s="37" customFormat="1" ht="13.4" customHeight="1" x14ac:dyDescent="0.2">
      <c r="B54" s="41"/>
      <c r="C54" s="42"/>
      <c r="D54" s="43" t="s">
        <v>223</v>
      </c>
      <c r="E54" s="42"/>
      <c r="F54" s="42"/>
      <c r="G54" s="42"/>
      <c r="H54" s="52">
        <v>61133260</v>
      </c>
      <c r="I54" s="39" t="s">
        <v>170</v>
      </c>
      <c r="J54" s="39"/>
      <c r="K54" s="39"/>
      <c r="L54" s="39"/>
      <c r="M54" s="39"/>
      <c r="N54" s="39"/>
      <c r="O54" s="39"/>
      <c r="P54" s="52" t="s">
        <v>170</v>
      </c>
    </row>
    <row r="55" spans="2:16" s="37" customFormat="1" ht="13.4" customHeight="1" x14ac:dyDescent="0.2">
      <c r="B55" s="41"/>
      <c r="C55" s="42"/>
      <c r="D55" s="43" t="s">
        <v>224</v>
      </c>
      <c r="E55" s="42"/>
      <c r="F55" s="42"/>
      <c r="G55" s="42"/>
      <c r="H55" s="52">
        <v>464000</v>
      </c>
      <c r="I55" s="39" t="s">
        <v>170</v>
      </c>
      <c r="J55" s="39"/>
      <c r="K55" s="39"/>
      <c r="L55" s="39"/>
      <c r="M55" s="39"/>
      <c r="N55" s="39"/>
      <c r="O55" s="39"/>
      <c r="P55" s="52" t="s">
        <v>170</v>
      </c>
    </row>
    <row r="56" spans="2:16" s="37" customFormat="1" ht="13.4" customHeight="1" x14ac:dyDescent="0.2">
      <c r="B56" s="41"/>
      <c r="C56" s="42"/>
      <c r="D56" s="43" t="s">
        <v>218</v>
      </c>
      <c r="E56" s="42"/>
      <c r="F56" s="42"/>
      <c r="G56" s="42"/>
      <c r="H56" s="52">
        <v>1245177120</v>
      </c>
      <c r="I56" s="39" t="s">
        <v>170</v>
      </c>
      <c r="J56" s="39"/>
      <c r="K56" s="39"/>
      <c r="L56" s="39"/>
      <c r="M56" s="39"/>
      <c r="N56" s="39"/>
      <c r="O56" s="39"/>
      <c r="P56" s="52" t="s">
        <v>170</v>
      </c>
    </row>
    <row r="57" spans="2:16" s="37" customFormat="1" ht="13.4" customHeight="1" x14ac:dyDescent="0.2">
      <c r="B57" s="41"/>
      <c r="C57" s="42"/>
      <c r="D57" s="43"/>
      <c r="E57" s="42" t="s">
        <v>225</v>
      </c>
      <c r="F57" s="42"/>
      <c r="G57" s="42"/>
      <c r="H57" s="52">
        <v>1197408734</v>
      </c>
      <c r="I57" s="39" t="s">
        <v>170</v>
      </c>
      <c r="J57" s="39"/>
      <c r="K57" s="39"/>
      <c r="L57" s="39"/>
      <c r="M57" s="39"/>
      <c r="N57" s="39"/>
      <c r="O57" s="39"/>
      <c r="P57" s="52" t="s">
        <v>170</v>
      </c>
    </row>
    <row r="58" spans="2:16" s="37" customFormat="1" ht="13.4" customHeight="1" x14ac:dyDescent="0.2">
      <c r="B58" s="41"/>
      <c r="C58" s="42"/>
      <c r="D58" s="43"/>
      <c r="E58" s="42" t="s">
        <v>219</v>
      </c>
      <c r="F58" s="42"/>
      <c r="G58" s="42"/>
      <c r="H58" s="52">
        <v>47768386</v>
      </c>
      <c r="I58" s="39" t="s">
        <v>170</v>
      </c>
      <c r="J58" s="39"/>
      <c r="K58" s="39"/>
      <c r="L58" s="39"/>
      <c r="M58" s="39"/>
      <c r="N58" s="39"/>
      <c r="O58" s="39"/>
      <c r="P58" s="52" t="s">
        <v>170</v>
      </c>
    </row>
    <row r="59" spans="2:16" s="37" customFormat="1" ht="13.4" customHeight="1" x14ac:dyDescent="0.2">
      <c r="B59" s="41"/>
      <c r="C59" s="42"/>
      <c r="D59" s="43" t="s">
        <v>226</v>
      </c>
      <c r="E59" s="42"/>
      <c r="F59" s="42"/>
      <c r="G59" s="42"/>
      <c r="H59" s="52">
        <v>3459800</v>
      </c>
      <c r="I59" s="39" t="s">
        <v>170</v>
      </c>
      <c r="J59" s="39"/>
      <c r="K59" s="39"/>
      <c r="L59" s="39"/>
      <c r="M59" s="39"/>
      <c r="N59" s="39"/>
      <c r="O59" s="39"/>
      <c r="P59" s="52" t="s">
        <v>170</v>
      </c>
    </row>
    <row r="60" spans="2:16" s="37" customFormat="1" ht="13.4" customHeight="1" x14ac:dyDescent="0.2">
      <c r="B60" s="41"/>
      <c r="C60" s="42"/>
      <c r="D60" s="43" t="s">
        <v>104</v>
      </c>
      <c r="E60" s="42"/>
      <c r="F60" s="42"/>
      <c r="G60" s="42"/>
      <c r="H60" s="52">
        <v>4959710</v>
      </c>
      <c r="I60" s="39" t="s">
        <v>170</v>
      </c>
      <c r="J60" s="39"/>
      <c r="K60" s="39"/>
      <c r="L60" s="39"/>
      <c r="M60" s="39"/>
      <c r="N60" s="39"/>
      <c r="O60" s="39"/>
      <c r="P60" s="52" t="s">
        <v>170</v>
      </c>
    </row>
    <row r="61" spans="2:16" s="37" customFormat="1" ht="13.4" customHeight="1" x14ac:dyDescent="0.2">
      <c r="B61" s="41"/>
      <c r="C61" s="42"/>
      <c r="D61" s="43" t="s">
        <v>220</v>
      </c>
      <c r="E61" s="42"/>
      <c r="F61" s="42"/>
      <c r="G61" s="42"/>
      <c r="H61" s="52">
        <v>-4551528</v>
      </c>
      <c r="I61" s="447" t="s">
        <v>227</v>
      </c>
      <c r="J61" s="448"/>
      <c r="K61" s="449"/>
      <c r="L61" s="450"/>
      <c r="M61" s="451"/>
      <c r="N61" s="452"/>
      <c r="O61" s="453"/>
      <c r="P61" s="241">
        <v>80199810831</v>
      </c>
    </row>
    <row r="62" spans="2:16" s="37" customFormat="1" ht="14.15" customHeight="1" thickBot="1" x14ac:dyDescent="0.25">
      <c r="B62" s="434" t="s">
        <v>228</v>
      </c>
      <c r="C62" s="435"/>
      <c r="D62" s="436"/>
      <c r="E62" s="437"/>
      <c r="F62" s="438"/>
      <c r="G62" s="439"/>
      <c r="H62" s="239">
        <v>94497343761</v>
      </c>
      <c r="I62" s="454" t="s">
        <v>229</v>
      </c>
      <c r="J62" s="455"/>
      <c r="K62" s="456"/>
      <c r="L62" s="457"/>
      <c r="M62" s="458"/>
      <c r="N62" s="459"/>
      <c r="O62" s="460"/>
      <c r="P62" s="242">
        <v>94497343761</v>
      </c>
    </row>
    <row r="63" spans="2:16" s="37" customFormat="1" ht="12" x14ac:dyDescent="0.2">
      <c r="B63" s="39"/>
      <c r="C63" s="39"/>
      <c r="D63" s="39"/>
      <c r="E63" s="39"/>
      <c r="F63" s="39"/>
      <c r="G63" s="39"/>
      <c r="H63" s="39"/>
      <c r="P63" s="38"/>
    </row>
    <row r="64" spans="2:16" s="37" customFormat="1" ht="12" x14ac:dyDescent="0.2">
      <c r="P64" s="40"/>
    </row>
    <row r="65" spans="1:16" s="37" customFormat="1" ht="14.65" customHeight="1" x14ac:dyDescent="0.2"/>
    <row r="66" spans="1:16" s="37" customFormat="1" ht="14.65" customHeight="1" x14ac:dyDescent="0.2"/>
    <row r="67" spans="1:16" s="37" customFormat="1" ht="14.65" customHeight="1" x14ac:dyDescent="0.2"/>
    <row r="68" spans="1:16" s="37" customFormat="1" ht="14.65" customHeight="1" x14ac:dyDescent="0.2"/>
    <row r="69" spans="1:16" s="37" customFormat="1" ht="14.65" customHeight="1" x14ac:dyDescent="0.2"/>
    <row r="70" spans="1:16" s="37" customFormat="1" ht="14.65" customHeight="1" x14ac:dyDescent="0.2"/>
    <row r="71" spans="1:16" s="37" customFormat="1" ht="14.65" customHeight="1" x14ac:dyDescent="0.2"/>
    <row r="72" spans="1:16" s="37" customFormat="1" ht="14.65" customHeight="1" x14ac:dyDescent="0.2"/>
    <row r="73" spans="1:16" s="37" customFormat="1" ht="14.65" customHeight="1" x14ac:dyDescent="0.2"/>
    <row r="74" spans="1:16" s="37" customFormat="1" ht="14.65" customHeight="1" x14ac:dyDescent="0.2">
      <c r="A74" s="39"/>
    </row>
    <row r="75" spans="1:16" s="37" customFormat="1" ht="14.65" customHeight="1" x14ac:dyDescent="0.2">
      <c r="A75" s="33"/>
    </row>
    <row r="76" spans="1:16" s="37" customFormat="1" ht="14.65" customHeight="1" x14ac:dyDescent="0.2">
      <c r="A76" s="30"/>
      <c r="I76" s="39"/>
      <c r="J76" s="39"/>
      <c r="K76" s="39"/>
      <c r="L76" s="39"/>
      <c r="M76" s="39"/>
      <c r="N76" s="39"/>
      <c r="O76" s="39"/>
    </row>
    <row r="77" spans="1:16" s="37" customFormat="1" ht="14.65" customHeight="1" x14ac:dyDescent="0.2">
      <c r="A77" s="30"/>
      <c r="I77" s="33"/>
      <c r="J77" s="33"/>
      <c r="K77" s="33"/>
      <c r="L77" s="33"/>
      <c r="M77" s="33"/>
      <c r="N77" s="33"/>
      <c r="O77" s="33"/>
    </row>
    <row r="78" spans="1:16" s="37" customFormat="1" ht="14.65" customHeight="1" x14ac:dyDescent="0.2">
      <c r="I78" s="30"/>
      <c r="J78" s="30"/>
      <c r="K78" s="30"/>
      <c r="L78" s="30"/>
      <c r="M78" s="30"/>
      <c r="N78" s="30"/>
      <c r="O78" s="30"/>
    </row>
    <row r="79" spans="1:16" s="37" customFormat="1" ht="14.65" customHeight="1" x14ac:dyDescent="0.2">
      <c r="I79" s="30"/>
      <c r="J79" s="30"/>
      <c r="K79" s="30"/>
      <c r="L79" s="30"/>
      <c r="M79" s="30"/>
      <c r="N79" s="30"/>
      <c r="O79" s="30"/>
    </row>
    <row r="80" spans="1:16" s="39" customFormat="1" ht="14.65" customHeight="1" x14ac:dyDescent="0.2">
      <c r="A80" s="37"/>
      <c r="B80" s="37"/>
      <c r="C80" s="37"/>
      <c r="D80" s="37"/>
      <c r="E80" s="37"/>
      <c r="F80" s="37"/>
      <c r="G80" s="37"/>
      <c r="H80" s="37"/>
      <c r="I80" s="37"/>
      <c r="J80" s="37"/>
      <c r="K80" s="37"/>
      <c r="L80" s="37"/>
      <c r="M80" s="37"/>
      <c r="N80" s="37"/>
      <c r="O80" s="37"/>
      <c r="P80" s="37"/>
    </row>
    <row r="81" spans="1:16" s="33" customFormat="1" ht="14.65" hidden="1" customHeight="1" x14ac:dyDescent="0.2">
      <c r="A81" s="37"/>
      <c r="B81" s="37"/>
      <c r="C81" s="37"/>
      <c r="D81" s="37"/>
      <c r="E81" s="37"/>
      <c r="F81" s="37"/>
      <c r="G81" s="37"/>
      <c r="H81" s="37"/>
      <c r="I81" s="37"/>
      <c r="J81" s="37"/>
      <c r="K81" s="37"/>
      <c r="L81" s="37"/>
      <c r="M81" s="37"/>
      <c r="N81" s="37"/>
      <c r="O81" s="37"/>
      <c r="P81" s="37"/>
    </row>
    <row r="82" spans="1:16" ht="14.65" hidden="1" customHeight="1" x14ac:dyDescent="0.2">
      <c r="A82" s="37"/>
      <c r="B82" s="37"/>
      <c r="C82" s="37"/>
      <c r="D82" s="37"/>
      <c r="E82" s="37"/>
      <c r="F82" s="37"/>
      <c r="G82" s="37"/>
      <c r="H82" s="37"/>
      <c r="I82" s="37"/>
      <c r="J82" s="37"/>
      <c r="K82" s="37"/>
      <c r="L82" s="37"/>
      <c r="M82" s="37"/>
      <c r="N82" s="37"/>
      <c r="O82" s="37"/>
      <c r="P82" s="37"/>
    </row>
    <row r="83" spans="1:16" ht="14.65" hidden="1" customHeight="1" x14ac:dyDescent="0.2">
      <c r="A83" s="37"/>
      <c r="B83" s="37"/>
      <c r="C83" s="37"/>
      <c r="D83" s="37"/>
      <c r="E83" s="37"/>
      <c r="F83" s="37"/>
      <c r="G83" s="37"/>
      <c r="H83" s="37"/>
      <c r="I83" s="37"/>
      <c r="J83" s="37"/>
      <c r="K83" s="37"/>
      <c r="L83" s="37"/>
      <c r="M83" s="37"/>
      <c r="N83" s="37"/>
      <c r="O83" s="37"/>
      <c r="P83" s="37"/>
    </row>
    <row r="84" spans="1:16" s="37" customFormat="1" ht="14.65" hidden="1" customHeight="1" x14ac:dyDescent="0.2"/>
    <row r="85" spans="1:16" s="37" customFormat="1" ht="14.65" hidden="1" customHeight="1" x14ac:dyDescent="0.2"/>
    <row r="86" spans="1:16" s="37" customFormat="1" ht="14.65" hidden="1" customHeight="1" x14ac:dyDescent="0.2"/>
    <row r="87" spans="1:16" s="37" customFormat="1" ht="14.65" hidden="1" customHeight="1" x14ac:dyDescent="0.2"/>
    <row r="88" spans="1:16" s="37" customFormat="1" ht="14.65" hidden="1" customHeight="1" x14ac:dyDescent="0.2"/>
    <row r="89" spans="1:16" s="37" customFormat="1" ht="14.65" hidden="1" customHeight="1" x14ac:dyDescent="0.2"/>
    <row r="90" spans="1:16" s="37" customFormat="1" ht="14.65" hidden="1" customHeight="1" x14ac:dyDescent="0.2"/>
    <row r="91" spans="1:16" s="37" customFormat="1" ht="14.65" hidden="1" customHeight="1" x14ac:dyDescent="0.2"/>
    <row r="92" spans="1:16" s="37" customFormat="1" ht="14.65" hidden="1" customHeight="1" x14ac:dyDescent="0.2"/>
    <row r="93" spans="1:16" s="37" customFormat="1" ht="14.65" hidden="1" customHeight="1" x14ac:dyDescent="0.2"/>
    <row r="94" spans="1:16" s="37" customFormat="1" ht="14.65" hidden="1" customHeight="1" x14ac:dyDescent="0.2"/>
    <row r="95" spans="1:16" s="37" customFormat="1" ht="14.65" hidden="1" customHeight="1" x14ac:dyDescent="0.2"/>
    <row r="96" spans="1:16" s="37" customFormat="1" ht="14.65" hidden="1" customHeight="1" x14ac:dyDescent="0.2"/>
    <row r="97" spans="2:16" s="37" customFormat="1" ht="14.65" hidden="1" customHeight="1" x14ac:dyDescent="0.2"/>
    <row r="98" spans="2:16" s="37" customFormat="1" ht="14.65" hidden="1" customHeight="1" x14ac:dyDescent="0.2"/>
    <row r="99" spans="2:16" s="37" customFormat="1" ht="14.65" hidden="1" customHeight="1" x14ac:dyDescent="0.2"/>
    <row r="100" spans="2:16" s="37" customFormat="1" ht="14.65" hidden="1" customHeight="1" x14ac:dyDescent="0.2"/>
    <row r="101" spans="2:16" s="37" customFormat="1" ht="14.65" hidden="1" customHeight="1" x14ac:dyDescent="0.2"/>
    <row r="102" spans="2:16" s="37" customFormat="1" ht="14.65" hidden="1" customHeight="1" x14ac:dyDescent="0.2">
      <c r="B102" s="39"/>
      <c r="C102" s="39"/>
      <c r="D102" s="39"/>
      <c r="E102" s="39"/>
      <c r="F102" s="39"/>
      <c r="G102" s="39"/>
      <c r="H102" s="39"/>
    </row>
    <row r="103" spans="2:16" s="37" customFormat="1" ht="14.65" hidden="1" customHeight="1" x14ac:dyDescent="0.2">
      <c r="B103" s="33"/>
      <c r="C103" s="33"/>
      <c r="D103" s="33"/>
      <c r="E103" s="33"/>
      <c r="F103" s="33"/>
      <c r="G103" s="33"/>
      <c r="H103" s="33"/>
      <c r="P103" s="39"/>
    </row>
    <row r="104" spans="2:16" s="37" customFormat="1" ht="14.65" hidden="1" customHeight="1" x14ac:dyDescent="0.2">
      <c r="B104" s="30"/>
      <c r="C104" s="30"/>
      <c r="D104" s="30"/>
      <c r="E104" s="30"/>
      <c r="F104" s="30"/>
      <c r="G104" s="30"/>
      <c r="H104" s="30"/>
      <c r="P104" s="33"/>
    </row>
    <row r="105" spans="2:16" s="37" customFormat="1" ht="14.65" hidden="1" customHeight="1" x14ac:dyDescent="0.2">
      <c r="B105" s="30"/>
      <c r="C105" s="30"/>
      <c r="D105" s="30"/>
      <c r="E105" s="30"/>
      <c r="F105" s="30"/>
      <c r="G105" s="30"/>
      <c r="H105" s="30"/>
      <c r="P105" s="30"/>
    </row>
    <row r="106" spans="2:16" s="37" customFormat="1" ht="14.65" hidden="1" customHeight="1" x14ac:dyDescent="0.2">
      <c r="P106" s="30"/>
    </row>
    <row r="107" spans="2:16" s="37" customFormat="1" ht="14.65" hidden="1" customHeight="1" x14ac:dyDescent="0.2"/>
    <row r="108" spans="2:16" s="37" customFormat="1" ht="14.65" hidden="1" customHeight="1" x14ac:dyDescent="0.2"/>
    <row r="109" spans="2:16" s="37" customFormat="1" ht="14.65" hidden="1" customHeight="1" x14ac:dyDescent="0.2"/>
    <row r="110" spans="2:16" s="37" customFormat="1" ht="14.65" hidden="1" customHeight="1" x14ac:dyDescent="0.2"/>
    <row r="111" spans="2:16" s="37" customFormat="1" ht="14.65" hidden="1" customHeight="1" x14ac:dyDescent="0.2"/>
    <row r="112" spans="2:16" s="37" customFormat="1" ht="14.65" hidden="1" customHeight="1" x14ac:dyDescent="0.2"/>
    <row r="113" spans="1:16" s="37" customFormat="1" ht="14.65" hidden="1" customHeight="1" x14ac:dyDescent="0.2"/>
    <row r="114" spans="1:16" s="37" customFormat="1" ht="14.65" hidden="1" customHeight="1" x14ac:dyDescent="0.2"/>
    <row r="115" spans="1:16" s="37" customFormat="1" ht="14.65" hidden="1" customHeight="1" x14ac:dyDescent="0.2"/>
    <row r="116" spans="1:16" s="37" customFormat="1" ht="14.65" hidden="1" customHeight="1" x14ac:dyDescent="0.2">
      <c r="A116" s="39"/>
    </row>
    <row r="117" spans="1:16" s="37" customFormat="1" ht="14.65" hidden="1" customHeight="1" x14ac:dyDescent="0.2">
      <c r="A117" s="33"/>
    </row>
    <row r="118" spans="1:16" s="37" customFormat="1" ht="14.65" hidden="1" customHeight="1" x14ac:dyDescent="0.2">
      <c r="A118" s="30"/>
      <c r="I118" s="39"/>
      <c r="J118" s="39"/>
      <c r="K118" s="39"/>
      <c r="L118" s="39"/>
      <c r="M118" s="39"/>
      <c r="N118" s="39"/>
      <c r="O118" s="39"/>
    </row>
    <row r="119" spans="1:16" s="37" customFormat="1" ht="14.65" hidden="1" customHeight="1" x14ac:dyDescent="0.2">
      <c r="A119" s="30"/>
      <c r="I119" s="33"/>
      <c r="J119" s="33"/>
      <c r="K119" s="33"/>
      <c r="L119" s="33"/>
      <c r="M119" s="33"/>
      <c r="N119" s="33"/>
      <c r="O119" s="33"/>
    </row>
    <row r="120" spans="1:16" s="37" customFormat="1" ht="14.65" hidden="1" customHeight="1" x14ac:dyDescent="0.2">
      <c r="I120" s="30"/>
      <c r="J120" s="30"/>
      <c r="K120" s="30"/>
      <c r="L120" s="30"/>
      <c r="M120" s="30"/>
      <c r="N120" s="30"/>
      <c r="O120" s="30"/>
    </row>
    <row r="121" spans="1:16" s="37" customFormat="1" ht="14.65" hidden="1" customHeight="1" x14ac:dyDescent="0.2">
      <c r="I121" s="30"/>
      <c r="J121" s="30"/>
      <c r="K121" s="30"/>
      <c r="L121" s="30"/>
      <c r="M121" s="30"/>
      <c r="N121" s="30"/>
      <c r="O121" s="30"/>
    </row>
    <row r="122" spans="1:16" s="39" customFormat="1" ht="14.65" hidden="1" customHeight="1" x14ac:dyDescent="0.2">
      <c r="A122" s="37"/>
      <c r="B122" s="37"/>
      <c r="C122" s="37"/>
      <c r="D122" s="37"/>
      <c r="E122" s="37"/>
      <c r="F122" s="37"/>
      <c r="G122" s="37"/>
      <c r="H122" s="37"/>
      <c r="I122" s="37"/>
      <c r="J122" s="37"/>
      <c r="K122" s="37"/>
      <c r="L122" s="37"/>
      <c r="M122" s="37"/>
      <c r="N122" s="37"/>
      <c r="O122" s="37"/>
      <c r="P122" s="37"/>
    </row>
    <row r="123" spans="1:16" s="33" customFormat="1" ht="14.65" hidden="1" customHeight="1" x14ac:dyDescent="0.2">
      <c r="A123" s="37"/>
      <c r="B123" s="37"/>
      <c r="C123" s="37"/>
      <c r="D123" s="37"/>
      <c r="E123" s="37"/>
      <c r="F123" s="37"/>
      <c r="G123" s="37"/>
      <c r="H123" s="37"/>
      <c r="I123" s="37"/>
      <c r="J123" s="37"/>
      <c r="K123" s="37"/>
      <c r="L123" s="37"/>
      <c r="M123" s="37"/>
      <c r="N123" s="37"/>
      <c r="O123" s="37"/>
      <c r="P123" s="37"/>
    </row>
    <row r="124" spans="1:16" ht="14.65" hidden="1" customHeight="1" x14ac:dyDescent="0.2">
      <c r="A124" s="37"/>
      <c r="B124" s="37"/>
      <c r="C124" s="37"/>
      <c r="D124" s="37"/>
      <c r="E124" s="37"/>
      <c r="F124" s="37"/>
      <c r="G124" s="37"/>
      <c r="H124" s="37"/>
      <c r="I124" s="37"/>
      <c r="J124" s="37"/>
      <c r="K124" s="37"/>
      <c r="L124" s="37"/>
      <c r="M124" s="37"/>
      <c r="N124" s="37"/>
      <c r="O124" s="37"/>
      <c r="P124" s="37"/>
    </row>
    <row r="125" spans="1:16" ht="14.65" hidden="1" customHeight="1" x14ac:dyDescent="0.2">
      <c r="A125" s="37"/>
      <c r="B125" s="37"/>
      <c r="C125" s="37"/>
      <c r="D125" s="37"/>
      <c r="E125" s="37"/>
      <c r="F125" s="37"/>
      <c r="G125" s="37"/>
      <c r="H125" s="37"/>
      <c r="I125" s="37"/>
      <c r="J125" s="37"/>
      <c r="K125" s="37"/>
      <c r="L125" s="37"/>
      <c r="M125" s="37"/>
      <c r="N125" s="37"/>
      <c r="O125" s="37"/>
      <c r="P125" s="37"/>
    </row>
    <row r="126" spans="1:16" s="37" customFormat="1" ht="14.65" hidden="1" customHeight="1" x14ac:dyDescent="0.2"/>
    <row r="127" spans="1:16" s="37" customFormat="1" ht="14.65" hidden="1" customHeight="1" x14ac:dyDescent="0.2"/>
    <row r="128" spans="1:16" s="37" customFormat="1" ht="14.65" hidden="1" customHeight="1" x14ac:dyDescent="0.2"/>
    <row r="129" s="37" customFormat="1" ht="14.65" hidden="1" customHeight="1" x14ac:dyDescent="0.2"/>
    <row r="130" s="37" customFormat="1" ht="14.65" hidden="1" customHeight="1" x14ac:dyDescent="0.2"/>
    <row r="131" s="37" customFormat="1" ht="14.65" hidden="1" customHeight="1" x14ac:dyDescent="0.2"/>
    <row r="132" s="37" customFormat="1" ht="14.65" hidden="1" customHeight="1" x14ac:dyDescent="0.2"/>
    <row r="133" s="37" customFormat="1" ht="14.65" hidden="1" customHeight="1" x14ac:dyDescent="0.2"/>
    <row r="134" s="37" customFormat="1" ht="14.65" hidden="1" customHeight="1" x14ac:dyDescent="0.2"/>
    <row r="135" s="37" customFormat="1" ht="14.65" hidden="1" customHeight="1" x14ac:dyDescent="0.2"/>
    <row r="136" s="37" customFormat="1" ht="14.65" hidden="1" customHeight="1" x14ac:dyDescent="0.2"/>
    <row r="137" s="37" customFormat="1" ht="14.65" hidden="1" customHeight="1" x14ac:dyDescent="0.2"/>
    <row r="138" s="37" customFormat="1" ht="14.65" hidden="1" customHeight="1" x14ac:dyDescent="0.2"/>
    <row r="139" s="37" customFormat="1" ht="14.65" hidden="1" customHeight="1" x14ac:dyDescent="0.2"/>
    <row r="140" s="37" customFormat="1" ht="14.65" hidden="1" customHeight="1" x14ac:dyDescent="0.2"/>
    <row r="141" s="37" customFormat="1" ht="14.65" hidden="1" customHeight="1" x14ac:dyDescent="0.2"/>
    <row r="142" s="37" customFormat="1" ht="14.65" hidden="1" customHeight="1" x14ac:dyDescent="0.2"/>
    <row r="143" s="37" customFormat="1" ht="14.65" hidden="1" customHeight="1" x14ac:dyDescent="0.2"/>
    <row r="144" s="37" customFormat="1" ht="14.65" hidden="1" customHeight="1" x14ac:dyDescent="0.2"/>
    <row r="145" spans="2:16" s="37" customFormat="1" ht="14.65" hidden="1" customHeight="1" x14ac:dyDescent="0.2"/>
    <row r="146" spans="2:16" s="37" customFormat="1" ht="14.65" hidden="1" customHeight="1" x14ac:dyDescent="0.2"/>
    <row r="147" spans="2:16" s="37" customFormat="1" ht="14.65" hidden="1" customHeight="1" x14ac:dyDescent="0.2"/>
    <row r="148" spans="2:16" s="37" customFormat="1" ht="14.65" hidden="1" customHeight="1" x14ac:dyDescent="0.2"/>
    <row r="149" spans="2:16" s="37" customFormat="1" ht="14.65" hidden="1" customHeight="1" x14ac:dyDescent="0.2"/>
    <row r="150" spans="2:16" s="37" customFormat="1" ht="14.65" hidden="1" customHeight="1" x14ac:dyDescent="0.2"/>
    <row r="151" spans="2:16" s="37" customFormat="1" ht="14.65" hidden="1" customHeight="1" x14ac:dyDescent="0.2"/>
    <row r="152" spans="2:16" s="37" customFormat="1" ht="14.65" hidden="1" customHeight="1" x14ac:dyDescent="0.2"/>
    <row r="153" spans="2:16" s="37" customFormat="1" ht="14.65" hidden="1" customHeight="1" x14ac:dyDescent="0.2"/>
    <row r="154" spans="2:16" s="37" customFormat="1" ht="14.65" hidden="1" customHeight="1" x14ac:dyDescent="0.2"/>
    <row r="155" spans="2:16" s="37" customFormat="1" ht="14.65" hidden="1" customHeight="1" x14ac:dyDescent="0.2"/>
    <row r="156" spans="2:16" s="37" customFormat="1" ht="14.65" hidden="1" customHeight="1" x14ac:dyDescent="0.2">
      <c r="B156" s="38"/>
      <c r="C156" s="38"/>
      <c r="D156" s="38"/>
      <c r="E156" s="38"/>
      <c r="F156" s="38"/>
      <c r="G156" s="38"/>
      <c r="H156" s="38"/>
    </row>
    <row r="157" spans="2:16" s="37" customFormat="1" ht="14.65" hidden="1" customHeight="1" x14ac:dyDescent="0.2">
      <c r="B157" s="33"/>
      <c r="C157" s="33"/>
      <c r="D157" s="33"/>
      <c r="E157" s="33"/>
      <c r="F157" s="33"/>
      <c r="G157" s="33"/>
      <c r="H157" s="33"/>
      <c r="P157" s="38"/>
    </row>
    <row r="158" spans="2:16" s="37" customFormat="1" ht="14.65" hidden="1" customHeight="1" x14ac:dyDescent="0.2">
      <c r="B158" s="30"/>
      <c r="C158" s="30"/>
      <c r="D158" s="30"/>
      <c r="E158" s="30"/>
      <c r="F158" s="30"/>
      <c r="G158" s="30"/>
      <c r="H158" s="30"/>
      <c r="P158" s="33"/>
    </row>
    <row r="159" spans="2:16" s="37" customFormat="1" ht="14.65" hidden="1" customHeight="1" x14ac:dyDescent="0.2">
      <c r="B159" s="30"/>
      <c r="C159" s="30"/>
      <c r="D159" s="30"/>
      <c r="E159" s="30"/>
      <c r="F159" s="30"/>
      <c r="G159" s="30"/>
      <c r="H159" s="30"/>
      <c r="P159" s="30"/>
    </row>
    <row r="160" spans="2:16" s="37" customFormat="1" ht="14.65" hidden="1" customHeight="1" x14ac:dyDescent="0.2">
      <c r="P160" s="30"/>
    </row>
    <row r="161" spans="1:16" s="37" customFormat="1" ht="14.65" hidden="1" customHeight="1" x14ac:dyDescent="0.2"/>
    <row r="162" spans="1:16" s="37" customFormat="1" ht="14.65" hidden="1" customHeight="1" x14ac:dyDescent="0.2"/>
    <row r="163" spans="1:16" s="37" customFormat="1" ht="14.65" hidden="1" customHeight="1" x14ac:dyDescent="0.2"/>
    <row r="164" spans="1:16" s="37" customFormat="1" ht="14.65" hidden="1" customHeight="1" x14ac:dyDescent="0.2"/>
    <row r="165" spans="1:16" s="37" customFormat="1" ht="14.65" hidden="1" customHeight="1" x14ac:dyDescent="0.2"/>
    <row r="166" spans="1:16" s="37" customFormat="1" ht="14.65" hidden="1" customHeight="1" x14ac:dyDescent="0.2"/>
    <row r="167" spans="1:16" s="37" customFormat="1" ht="14.65" hidden="1" customHeight="1" x14ac:dyDescent="0.2"/>
    <row r="168" spans="1:16" s="37" customFormat="1" ht="14.65" hidden="1" customHeight="1" x14ac:dyDescent="0.2"/>
    <row r="169" spans="1:16" s="37" customFormat="1" ht="14.65" hidden="1" customHeight="1" x14ac:dyDescent="0.2"/>
    <row r="170" spans="1:16" s="37" customFormat="1" ht="14.65" hidden="1" customHeight="1" x14ac:dyDescent="0.2">
      <c r="A170" s="38"/>
    </row>
    <row r="171" spans="1:16" s="37" customFormat="1" ht="14.65" hidden="1" customHeight="1" x14ac:dyDescent="0.2">
      <c r="A171" s="33"/>
    </row>
    <row r="172" spans="1:16" s="37" customFormat="1" ht="14.65" hidden="1" customHeight="1" x14ac:dyDescent="0.2">
      <c r="A172" s="30"/>
      <c r="I172" s="38"/>
      <c r="J172" s="38"/>
      <c r="K172" s="38"/>
      <c r="L172" s="38"/>
      <c r="M172" s="38"/>
      <c r="N172" s="38"/>
      <c r="O172" s="38"/>
    </row>
    <row r="173" spans="1:16" s="37" customFormat="1" ht="14.65" hidden="1" customHeight="1" x14ac:dyDescent="0.2">
      <c r="A173" s="30"/>
      <c r="I173" s="33"/>
      <c r="J173" s="33"/>
      <c r="K173" s="33"/>
      <c r="L173" s="33"/>
      <c r="M173" s="33"/>
      <c r="N173" s="33"/>
      <c r="O173" s="33"/>
    </row>
    <row r="174" spans="1:16" s="37" customFormat="1" ht="14.65" hidden="1" customHeight="1" x14ac:dyDescent="0.2">
      <c r="I174" s="30"/>
      <c r="J174" s="30"/>
      <c r="K174" s="30"/>
      <c r="L174" s="30"/>
      <c r="M174" s="30"/>
      <c r="N174" s="30"/>
      <c r="O174" s="30"/>
    </row>
    <row r="175" spans="1:16" s="37" customFormat="1" ht="14.65" hidden="1" customHeight="1" x14ac:dyDescent="0.2">
      <c r="I175" s="30"/>
      <c r="J175" s="30"/>
      <c r="K175" s="30"/>
      <c r="L175" s="30"/>
      <c r="M175" s="30"/>
      <c r="N175" s="30"/>
      <c r="O175" s="30"/>
    </row>
    <row r="176" spans="1:16" s="38" customFormat="1" ht="14.65" hidden="1" customHeight="1" x14ac:dyDescent="0.2">
      <c r="A176" s="37"/>
      <c r="B176" s="37"/>
      <c r="C176" s="37"/>
      <c r="D176" s="37"/>
      <c r="E176" s="37"/>
      <c r="F176" s="37"/>
      <c r="G176" s="37"/>
      <c r="H176" s="37"/>
      <c r="I176" s="37"/>
      <c r="J176" s="37"/>
      <c r="K176" s="37"/>
      <c r="L176" s="37"/>
      <c r="M176" s="37"/>
      <c r="N176" s="37"/>
      <c r="O176" s="37"/>
      <c r="P176" s="37"/>
    </row>
    <row r="177" spans="1:16" s="33" customFormat="1" ht="14.65" hidden="1" customHeight="1" x14ac:dyDescent="0.2">
      <c r="A177" s="37"/>
      <c r="B177" s="37"/>
      <c r="C177" s="37"/>
      <c r="D177" s="37"/>
      <c r="E177" s="37"/>
      <c r="F177" s="37"/>
      <c r="G177" s="37"/>
      <c r="H177" s="37"/>
      <c r="I177" s="37"/>
      <c r="J177" s="37"/>
      <c r="K177" s="37"/>
      <c r="L177" s="37"/>
      <c r="M177" s="37"/>
      <c r="N177" s="37"/>
      <c r="O177" s="37"/>
      <c r="P177" s="37"/>
    </row>
    <row r="178" spans="1:16" ht="14.65" hidden="1" customHeight="1" x14ac:dyDescent="0.2">
      <c r="A178" s="37"/>
      <c r="B178" s="37"/>
      <c r="C178" s="37"/>
      <c r="D178" s="37"/>
      <c r="E178" s="37"/>
      <c r="F178" s="37"/>
      <c r="G178" s="37"/>
      <c r="H178" s="37"/>
      <c r="I178" s="37"/>
      <c r="J178" s="37"/>
      <c r="K178" s="37"/>
      <c r="L178" s="37"/>
      <c r="M178" s="37"/>
      <c r="N178" s="37"/>
      <c r="O178" s="37"/>
      <c r="P178" s="37"/>
    </row>
    <row r="179" spans="1:16" ht="14.65" hidden="1" customHeight="1" x14ac:dyDescent="0.2">
      <c r="A179" s="37"/>
      <c r="B179" s="37"/>
      <c r="C179" s="37"/>
      <c r="D179" s="37"/>
      <c r="E179" s="37"/>
      <c r="F179" s="37"/>
      <c r="G179" s="37"/>
      <c r="H179" s="37"/>
      <c r="I179" s="37"/>
      <c r="J179" s="37"/>
      <c r="K179" s="37"/>
      <c r="L179" s="37"/>
      <c r="M179" s="37"/>
      <c r="N179" s="37"/>
      <c r="O179" s="37"/>
      <c r="P179" s="37"/>
    </row>
    <row r="180" spans="1:16" s="37" customFormat="1" ht="14.65" hidden="1" customHeight="1" x14ac:dyDescent="0.2"/>
    <row r="181" spans="1:16" s="37" customFormat="1" ht="14.65" hidden="1" customHeight="1" x14ac:dyDescent="0.2"/>
    <row r="182" spans="1:16" s="37" customFormat="1" ht="14.65" hidden="1" customHeight="1" x14ac:dyDescent="0.2"/>
    <row r="183" spans="1:16" s="37" customFormat="1" ht="14.65" hidden="1" customHeight="1" x14ac:dyDescent="0.2"/>
    <row r="184" spans="1:16" s="37" customFormat="1" ht="14.65" hidden="1" customHeight="1" x14ac:dyDescent="0.2"/>
    <row r="185" spans="1:16" s="37" customFormat="1" ht="14.65" hidden="1" customHeight="1" x14ac:dyDescent="0.2"/>
    <row r="186" spans="1:16" s="37" customFormat="1" ht="14.65" hidden="1" customHeight="1" x14ac:dyDescent="0.2"/>
    <row r="187" spans="1:16" s="37" customFormat="1" ht="14.65" hidden="1" customHeight="1" x14ac:dyDescent="0.2"/>
    <row r="188" spans="1:16" s="37" customFormat="1" ht="14.65" hidden="1" customHeight="1" x14ac:dyDescent="0.2"/>
    <row r="189" spans="1:16" s="37" customFormat="1" ht="14.65" hidden="1" customHeight="1" x14ac:dyDescent="0.2"/>
    <row r="190" spans="1:16" s="37" customFormat="1" ht="14.65" hidden="1" customHeight="1" x14ac:dyDescent="0.2"/>
    <row r="191" spans="1:16" s="37" customFormat="1" ht="14.65" hidden="1" customHeight="1" x14ac:dyDescent="0.2"/>
    <row r="192" spans="1:16" s="37" customFormat="1" ht="14.65" hidden="1" customHeight="1" x14ac:dyDescent="0.2"/>
    <row r="193" s="37" customFormat="1" ht="14.65" hidden="1" customHeight="1" x14ac:dyDescent="0.2"/>
    <row r="194" s="37" customFormat="1" ht="14.65" hidden="1" customHeight="1" x14ac:dyDescent="0.2"/>
    <row r="195" s="37" customFormat="1" ht="14.65" hidden="1" customHeight="1" x14ac:dyDescent="0.2"/>
    <row r="196" s="37" customFormat="1" ht="14.65" hidden="1" customHeight="1" x14ac:dyDescent="0.2"/>
    <row r="197" s="37" customFormat="1" ht="14.65" hidden="1" customHeight="1" x14ac:dyDescent="0.2"/>
    <row r="198" s="37" customFormat="1" ht="14.65" hidden="1" customHeight="1" x14ac:dyDescent="0.2"/>
    <row r="199" s="37" customFormat="1" ht="14.65" hidden="1" customHeight="1" x14ac:dyDescent="0.2"/>
    <row r="200" s="37" customFormat="1" ht="14.65" hidden="1" customHeight="1" x14ac:dyDescent="0.2"/>
    <row r="201" s="37" customFormat="1" ht="14.65" hidden="1" customHeight="1" x14ac:dyDescent="0.2"/>
    <row r="202" s="37" customFormat="1" ht="14.65" hidden="1" customHeight="1" x14ac:dyDescent="0.2"/>
    <row r="203" s="37" customFormat="1" ht="14.65" hidden="1" customHeight="1" x14ac:dyDescent="0.2"/>
    <row r="204" s="37" customFormat="1" ht="14.65" hidden="1" customHeight="1" x14ac:dyDescent="0.2"/>
    <row r="205" s="37" customFormat="1" ht="14.65" hidden="1" customHeight="1" x14ac:dyDescent="0.2"/>
    <row r="206" s="37" customFormat="1" ht="14.65" hidden="1" customHeight="1" x14ac:dyDescent="0.2"/>
    <row r="207" s="37" customFormat="1" ht="14.65" hidden="1" customHeight="1" x14ac:dyDescent="0.2"/>
    <row r="208" s="37" customFormat="1" ht="14.65" hidden="1" customHeight="1" x14ac:dyDescent="0.2"/>
    <row r="209" spans="2:16" s="37" customFormat="1" ht="14.65" hidden="1" customHeight="1" x14ac:dyDescent="0.2"/>
    <row r="210" spans="2:16" s="37" customFormat="1" ht="14.65" hidden="1" customHeight="1" x14ac:dyDescent="0.2"/>
    <row r="211" spans="2:16" s="37" customFormat="1" ht="14.65" hidden="1" customHeight="1" x14ac:dyDescent="0.2"/>
    <row r="212" spans="2:16" s="37" customFormat="1" ht="14.65" hidden="1" customHeight="1" x14ac:dyDescent="0.2"/>
    <row r="213" spans="2:16" s="37" customFormat="1" ht="14.65" hidden="1" customHeight="1" x14ac:dyDescent="0.2"/>
    <row r="214" spans="2:16" s="37" customFormat="1" ht="14.65" hidden="1" customHeight="1" x14ac:dyDescent="0.2"/>
    <row r="215" spans="2:16" s="37" customFormat="1" ht="14.65" hidden="1" customHeight="1" x14ac:dyDescent="0.2"/>
    <row r="216" spans="2:16" s="37" customFormat="1" ht="14.65" hidden="1" customHeight="1" x14ac:dyDescent="0.2">
      <c r="B216" s="30"/>
      <c r="C216" s="30"/>
      <c r="D216" s="30"/>
      <c r="E216" s="30"/>
      <c r="F216" s="30"/>
      <c r="G216" s="30"/>
      <c r="H216" s="30"/>
    </row>
    <row r="217" spans="2:16" s="37" customFormat="1" ht="14.65" hidden="1" customHeight="1" x14ac:dyDescent="0.2">
      <c r="B217" s="30"/>
      <c r="C217" s="30"/>
      <c r="D217" s="30"/>
      <c r="E217" s="30"/>
      <c r="F217" s="30"/>
      <c r="G217" s="30"/>
      <c r="H217" s="30"/>
      <c r="P217" s="30"/>
    </row>
    <row r="218" spans="2:16" s="37" customFormat="1" ht="14.65" hidden="1" customHeight="1" x14ac:dyDescent="0.2">
      <c r="B218" s="30"/>
      <c r="C218" s="30"/>
      <c r="D218" s="30"/>
      <c r="E218" s="30"/>
      <c r="F218" s="30"/>
      <c r="G218" s="30"/>
      <c r="H218" s="30"/>
      <c r="P218" s="30"/>
    </row>
    <row r="219" spans="2:16" s="37" customFormat="1" ht="14.65" hidden="1" customHeight="1" x14ac:dyDescent="0.2">
      <c r="B219" s="30"/>
      <c r="C219" s="30"/>
      <c r="D219" s="30"/>
      <c r="E219" s="30"/>
      <c r="F219" s="30"/>
      <c r="G219" s="30"/>
      <c r="H219" s="30"/>
      <c r="P219" s="30"/>
    </row>
    <row r="220" spans="2:16" s="37" customFormat="1" ht="14.65" hidden="1" customHeight="1" x14ac:dyDescent="0.2">
      <c r="B220" s="30"/>
      <c r="C220" s="30"/>
      <c r="D220" s="30"/>
      <c r="E220" s="30"/>
      <c r="F220" s="30"/>
      <c r="G220" s="30"/>
      <c r="H220" s="30"/>
      <c r="P220" s="30"/>
    </row>
    <row r="221" spans="2:16" s="37" customFormat="1" ht="14.65" hidden="1" customHeight="1" x14ac:dyDescent="0.2">
      <c r="B221" s="30"/>
      <c r="C221" s="30"/>
      <c r="D221" s="30"/>
      <c r="E221" s="30"/>
      <c r="F221" s="30"/>
      <c r="G221" s="30"/>
      <c r="H221" s="30"/>
      <c r="P221" s="30"/>
    </row>
    <row r="222" spans="2:16" s="37" customFormat="1" ht="14.65" hidden="1" customHeight="1" x14ac:dyDescent="0.2">
      <c r="B222" s="30"/>
      <c r="C222" s="30"/>
      <c r="D222" s="30"/>
      <c r="E222" s="30"/>
      <c r="F222" s="30"/>
      <c r="G222" s="30"/>
      <c r="H222" s="30"/>
      <c r="P222" s="30"/>
    </row>
    <row r="223" spans="2:16" s="37" customFormat="1" ht="14.65" hidden="1" customHeight="1" x14ac:dyDescent="0.2">
      <c r="B223" s="30"/>
      <c r="C223" s="30"/>
      <c r="D223" s="30"/>
      <c r="E223" s="30"/>
      <c r="F223" s="30"/>
      <c r="G223" s="30"/>
      <c r="H223" s="30"/>
      <c r="P223" s="30"/>
    </row>
    <row r="224" spans="2:16" s="37" customFormat="1" ht="14.65" hidden="1" customHeight="1" x14ac:dyDescent="0.2">
      <c r="P224" s="30"/>
    </row>
    <row r="225" spans="1:16" s="37" customFormat="1" ht="14.65" hidden="1" customHeight="1" x14ac:dyDescent="0.2"/>
    <row r="226" spans="1:16" s="37" customFormat="1" ht="14.65" hidden="1" customHeight="1" x14ac:dyDescent="0.2">
      <c r="B226" s="30"/>
      <c r="C226" s="30"/>
      <c r="D226" s="30"/>
      <c r="E226" s="30"/>
      <c r="F226" s="30"/>
      <c r="G226" s="30"/>
      <c r="H226" s="30"/>
    </row>
    <row r="227" spans="1:16" s="37" customFormat="1" ht="14.65" hidden="1" customHeight="1" x14ac:dyDescent="0.2">
      <c r="B227" s="30"/>
      <c r="C227" s="30"/>
      <c r="D227" s="30"/>
      <c r="E227" s="30"/>
      <c r="F227" s="30"/>
      <c r="G227" s="30"/>
      <c r="H227" s="30"/>
      <c r="P227" s="30"/>
    </row>
    <row r="228" spans="1:16" s="37" customFormat="1" ht="14.65" hidden="1" customHeight="1" x14ac:dyDescent="0.2">
      <c r="B228" s="30"/>
      <c r="C228" s="30"/>
      <c r="D228" s="30"/>
      <c r="E228" s="30"/>
      <c r="F228" s="30"/>
      <c r="G228" s="30"/>
      <c r="H228" s="30"/>
      <c r="P228" s="30"/>
    </row>
    <row r="229" spans="1:16" s="37" customFormat="1" ht="14.65" hidden="1" customHeight="1" x14ac:dyDescent="0.2">
      <c r="P229" s="30"/>
    </row>
    <row r="230" spans="1:16" s="37" customFormat="1" ht="14.65" hidden="1" customHeight="1" x14ac:dyDescent="0.2">
      <c r="A230" s="30"/>
    </row>
    <row r="231" spans="1:16" s="37" customFormat="1" ht="14.65" hidden="1" customHeight="1" x14ac:dyDescent="0.2">
      <c r="A231" s="30"/>
    </row>
    <row r="232" spans="1:16" s="37" customFormat="1" ht="14.65" hidden="1" customHeight="1" x14ac:dyDescent="0.2">
      <c r="A232" s="30"/>
      <c r="I232" s="30"/>
      <c r="J232" s="30"/>
      <c r="K232" s="30"/>
      <c r="L232" s="30"/>
      <c r="M232" s="30"/>
      <c r="N232" s="30"/>
      <c r="O232" s="30"/>
    </row>
    <row r="233" spans="1:16" s="37" customFormat="1" ht="14.65" hidden="1" customHeight="1" x14ac:dyDescent="0.2">
      <c r="A233" s="30"/>
      <c r="I233" s="30"/>
      <c r="J233" s="30"/>
      <c r="K233" s="30"/>
      <c r="L233" s="30"/>
      <c r="M233" s="30"/>
      <c r="N233" s="30"/>
      <c r="O233" s="30"/>
    </row>
    <row r="234" spans="1:16" s="37" customFormat="1" ht="14.65" hidden="1" customHeight="1" x14ac:dyDescent="0.2">
      <c r="A234" s="30"/>
      <c r="I234" s="30"/>
      <c r="J234" s="30"/>
      <c r="K234" s="30"/>
      <c r="L234" s="30"/>
      <c r="M234" s="30"/>
      <c r="N234" s="30"/>
      <c r="O234" s="30"/>
    </row>
    <row r="235" spans="1:16" s="37" customFormat="1" ht="14.65" hidden="1" customHeight="1" x14ac:dyDescent="0.2">
      <c r="A235" s="30"/>
      <c r="I235" s="30"/>
      <c r="J235" s="30"/>
      <c r="K235" s="30"/>
      <c r="L235" s="30"/>
      <c r="M235" s="30"/>
      <c r="N235" s="30"/>
      <c r="O235" s="30"/>
    </row>
    <row r="236" spans="1:16" ht="14.65" hidden="1" customHeight="1" x14ac:dyDescent="0.2">
      <c r="B236" s="37"/>
      <c r="C236" s="37"/>
      <c r="D236" s="37"/>
      <c r="E236" s="37"/>
      <c r="F236" s="37"/>
      <c r="G236" s="37"/>
      <c r="H236" s="37"/>
      <c r="P236" s="37"/>
    </row>
    <row r="237" spans="1:16" ht="14.65" hidden="1" customHeight="1" x14ac:dyDescent="0.2">
      <c r="B237" s="37"/>
      <c r="C237" s="37"/>
      <c r="D237" s="37"/>
      <c r="E237" s="37"/>
      <c r="F237" s="37"/>
      <c r="G237" s="37"/>
      <c r="H237" s="37"/>
      <c r="P237" s="37"/>
    </row>
    <row r="238" spans="1:16" ht="14.65" hidden="1" customHeight="1" x14ac:dyDescent="0.2">
      <c r="A238" s="37"/>
      <c r="B238" s="37"/>
      <c r="C238" s="37"/>
      <c r="D238" s="37"/>
      <c r="E238" s="37"/>
      <c r="F238" s="37"/>
      <c r="G238" s="37"/>
      <c r="H238" s="37"/>
      <c r="P238" s="37"/>
    </row>
    <row r="239" spans="1:16" ht="14.65" hidden="1" customHeight="1" x14ac:dyDescent="0.2">
      <c r="A239" s="37"/>
      <c r="B239" s="37"/>
      <c r="C239" s="37"/>
      <c r="D239" s="37"/>
      <c r="E239" s="37"/>
      <c r="F239" s="37"/>
      <c r="G239" s="37"/>
      <c r="H239" s="37"/>
      <c r="P239" s="37"/>
    </row>
    <row r="240" spans="1:16" ht="14.65" hidden="1" customHeight="1" x14ac:dyDescent="0.2">
      <c r="B240" s="37"/>
      <c r="C240" s="37"/>
      <c r="D240" s="37"/>
      <c r="E240" s="37"/>
      <c r="F240" s="37"/>
      <c r="G240" s="37"/>
      <c r="H240" s="37"/>
      <c r="I240" s="37"/>
      <c r="J240" s="37"/>
      <c r="K240" s="37"/>
      <c r="L240" s="37"/>
      <c r="M240" s="37"/>
      <c r="N240" s="37"/>
      <c r="O240" s="37"/>
      <c r="P240" s="37"/>
    </row>
    <row r="241" spans="1:16" ht="14.65" hidden="1" customHeight="1" x14ac:dyDescent="0.2">
      <c r="B241" s="37"/>
      <c r="C241" s="37"/>
      <c r="D241" s="37"/>
      <c r="E241" s="37"/>
      <c r="F241" s="37"/>
      <c r="G241" s="37"/>
      <c r="H241" s="37"/>
      <c r="I241" s="37"/>
      <c r="J241" s="37"/>
      <c r="K241" s="37"/>
      <c r="L241" s="37"/>
      <c r="M241" s="37"/>
      <c r="N241" s="37"/>
      <c r="O241" s="37"/>
      <c r="P241" s="37"/>
    </row>
    <row r="242" spans="1:16" ht="14.65" hidden="1" customHeight="1" x14ac:dyDescent="0.2">
      <c r="B242" s="37"/>
      <c r="C242" s="37"/>
      <c r="D242" s="37"/>
      <c r="E242" s="37"/>
      <c r="F242" s="37"/>
      <c r="G242" s="37"/>
      <c r="H242" s="37"/>
      <c r="P242" s="37"/>
    </row>
    <row r="243" spans="1:16" ht="14.65" hidden="1" customHeight="1" x14ac:dyDescent="0.2">
      <c r="A243" s="37"/>
      <c r="B243" s="37"/>
      <c r="C243" s="37"/>
      <c r="D243" s="37"/>
      <c r="E243" s="37"/>
      <c r="F243" s="37"/>
      <c r="G243" s="37"/>
      <c r="H243" s="37"/>
      <c r="P243" s="37"/>
    </row>
    <row r="244" spans="1:16" s="37" customFormat="1" ht="14.65" hidden="1" customHeight="1" x14ac:dyDescent="0.2">
      <c r="I244" s="30"/>
      <c r="J244" s="30"/>
      <c r="K244" s="30"/>
      <c r="L244" s="30"/>
      <c r="M244" s="30"/>
      <c r="N244" s="30"/>
      <c r="O244" s="30"/>
    </row>
    <row r="245" spans="1:16" s="37" customFormat="1" ht="14.65" hidden="1" customHeight="1" x14ac:dyDescent="0.2"/>
    <row r="246" spans="1:16" ht="14.65" hidden="1" customHeight="1" x14ac:dyDescent="0.2">
      <c r="A246" s="37"/>
      <c r="B246" s="37"/>
      <c r="C246" s="37"/>
      <c r="D246" s="37"/>
      <c r="E246" s="37"/>
      <c r="F246" s="37"/>
      <c r="G246" s="37"/>
      <c r="H246" s="37"/>
      <c r="I246" s="37"/>
      <c r="J246" s="37"/>
      <c r="K246" s="37"/>
      <c r="L246" s="37"/>
      <c r="M246" s="37"/>
      <c r="N246" s="37"/>
      <c r="O246" s="37"/>
      <c r="P246" s="37"/>
    </row>
    <row r="247" spans="1:16" ht="14.65" hidden="1" customHeight="1" x14ac:dyDescent="0.2">
      <c r="A247" s="37"/>
      <c r="B247" s="37"/>
      <c r="C247" s="37"/>
      <c r="D247" s="37"/>
      <c r="E247" s="37"/>
      <c r="F247" s="37"/>
      <c r="G247" s="37"/>
      <c r="H247" s="37"/>
      <c r="I247" s="37"/>
      <c r="J247" s="37"/>
      <c r="K247" s="37"/>
      <c r="L247" s="37"/>
      <c r="M247" s="37"/>
      <c r="N247" s="37"/>
      <c r="O247" s="37"/>
      <c r="P247" s="37"/>
    </row>
    <row r="248" spans="1:16" ht="14.65" hidden="1" customHeight="1" x14ac:dyDescent="0.2">
      <c r="A248" s="37"/>
      <c r="B248" s="37"/>
      <c r="C248" s="37"/>
      <c r="D248" s="37"/>
      <c r="E248" s="37"/>
      <c r="F248" s="37"/>
      <c r="G248" s="37"/>
      <c r="H248" s="37"/>
      <c r="I248" s="37"/>
      <c r="J248" s="37"/>
      <c r="K248" s="37"/>
      <c r="L248" s="37"/>
      <c r="M248" s="37"/>
      <c r="N248" s="37"/>
      <c r="O248" s="37"/>
      <c r="P248" s="37"/>
    </row>
    <row r="249" spans="1:16" s="37" customFormat="1" ht="14.65" hidden="1" customHeight="1" x14ac:dyDescent="0.2"/>
    <row r="250" spans="1:16" s="37" customFormat="1" ht="14.65" hidden="1" customHeight="1" x14ac:dyDescent="0.2"/>
    <row r="251" spans="1:16" s="37" customFormat="1" ht="14.65" hidden="1" customHeight="1" x14ac:dyDescent="0.2"/>
    <row r="252" spans="1:16" s="37" customFormat="1" ht="14.65" hidden="1" customHeight="1" x14ac:dyDescent="0.2"/>
    <row r="253" spans="1:16" s="37" customFormat="1" ht="14.65" hidden="1" customHeight="1" x14ac:dyDescent="0.2"/>
    <row r="254" spans="1:16" s="37" customFormat="1" ht="14.65" hidden="1" customHeight="1" x14ac:dyDescent="0.2"/>
    <row r="255" spans="1:16" s="37" customFormat="1" ht="14.65" hidden="1" customHeight="1" x14ac:dyDescent="0.2"/>
    <row r="256" spans="1:16" s="37" customFormat="1" ht="14.65" hidden="1" customHeight="1" x14ac:dyDescent="0.2"/>
    <row r="257" spans="1:16" s="37" customFormat="1" ht="14.65" hidden="1" customHeight="1" x14ac:dyDescent="0.2"/>
    <row r="258" spans="1:16" s="37" customFormat="1" ht="14.65" hidden="1" customHeight="1" x14ac:dyDescent="0.2">
      <c r="B258" s="30"/>
      <c r="C258" s="30"/>
      <c r="D258" s="30"/>
      <c r="E258" s="30"/>
      <c r="F258" s="30"/>
      <c r="G258" s="30"/>
      <c r="H258" s="30"/>
    </row>
    <row r="259" spans="1:16" s="37" customFormat="1" ht="14.65" hidden="1" customHeight="1" x14ac:dyDescent="0.2">
      <c r="B259" s="30"/>
      <c r="C259" s="30"/>
      <c r="D259" s="30"/>
      <c r="E259" s="30"/>
      <c r="F259" s="30"/>
      <c r="G259" s="30"/>
      <c r="H259" s="30"/>
      <c r="P259" s="30"/>
    </row>
    <row r="260" spans="1:16" s="37" customFormat="1" ht="14.65" hidden="1" customHeight="1" x14ac:dyDescent="0.2">
      <c r="B260" s="30"/>
      <c r="C260" s="30"/>
      <c r="D260" s="30"/>
      <c r="E260" s="30"/>
      <c r="F260" s="30"/>
      <c r="G260" s="30"/>
      <c r="H260" s="30"/>
      <c r="P260" s="30"/>
    </row>
    <row r="261" spans="1:16" s="37" customFormat="1" ht="14.65" hidden="1" customHeight="1" x14ac:dyDescent="0.2">
      <c r="B261" s="30"/>
      <c r="C261" s="30"/>
      <c r="D261" s="30"/>
      <c r="E261" s="30"/>
      <c r="F261" s="30"/>
      <c r="G261" s="30"/>
      <c r="H261" s="30"/>
      <c r="P261" s="30"/>
    </row>
    <row r="262" spans="1:16" s="37" customFormat="1" ht="14.65" hidden="1" customHeight="1" x14ac:dyDescent="0.2">
      <c r="B262" s="30"/>
      <c r="C262" s="30"/>
      <c r="D262" s="30"/>
      <c r="E262" s="30"/>
      <c r="F262" s="30"/>
      <c r="G262" s="30"/>
      <c r="H262" s="30"/>
      <c r="P262" s="30"/>
    </row>
    <row r="263" spans="1:16" s="37" customFormat="1" ht="14.65" hidden="1" customHeight="1" x14ac:dyDescent="0.2">
      <c r="B263" s="30"/>
      <c r="C263" s="30"/>
      <c r="D263" s="30"/>
      <c r="E263" s="30"/>
      <c r="F263" s="30"/>
      <c r="G263" s="30"/>
      <c r="H263" s="30"/>
      <c r="P263" s="30"/>
    </row>
    <row r="264" spans="1:16" s="37" customFormat="1" ht="14.65" hidden="1" customHeight="1" x14ac:dyDescent="0.2">
      <c r="B264" s="30"/>
      <c r="C264" s="30"/>
      <c r="D264" s="30"/>
      <c r="E264" s="30"/>
      <c r="F264" s="30"/>
      <c r="G264" s="30"/>
      <c r="H264" s="30"/>
      <c r="P264" s="30"/>
    </row>
    <row r="265" spans="1:16" s="37" customFormat="1" ht="14.65" hidden="1" customHeight="1" x14ac:dyDescent="0.2">
      <c r="B265" s="30"/>
      <c r="C265" s="30"/>
      <c r="D265" s="30"/>
      <c r="E265" s="30"/>
      <c r="F265" s="30"/>
      <c r="G265" s="30"/>
      <c r="H265" s="30"/>
      <c r="P265" s="30"/>
    </row>
    <row r="266" spans="1:16" s="37" customFormat="1" ht="14.65" hidden="1" customHeight="1" x14ac:dyDescent="0.2">
      <c r="B266" s="30"/>
      <c r="C266" s="30"/>
      <c r="D266" s="30"/>
      <c r="E266" s="30"/>
      <c r="F266" s="30"/>
      <c r="G266" s="30"/>
      <c r="H266" s="30"/>
      <c r="P266" s="30"/>
    </row>
    <row r="267" spans="1:16" s="37" customFormat="1" ht="14.65" hidden="1" customHeight="1" x14ac:dyDescent="0.2">
      <c r="B267" s="30"/>
      <c r="C267" s="30"/>
      <c r="D267" s="30"/>
      <c r="E267" s="30"/>
      <c r="F267" s="30"/>
      <c r="G267" s="30"/>
      <c r="H267" s="30"/>
      <c r="P267" s="30"/>
    </row>
    <row r="268" spans="1:16" s="37" customFormat="1" ht="14.65" hidden="1" customHeight="1" x14ac:dyDescent="0.2">
      <c r="B268" s="30"/>
      <c r="C268" s="30"/>
      <c r="D268" s="30"/>
      <c r="E268" s="30"/>
      <c r="F268" s="30"/>
      <c r="G268" s="30"/>
      <c r="H268" s="30"/>
      <c r="P268" s="30"/>
    </row>
    <row r="269" spans="1:16" s="37" customFormat="1" ht="14.65" hidden="1" customHeight="1" x14ac:dyDescent="0.2">
      <c r="B269" s="30"/>
      <c r="C269" s="30"/>
      <c r="D269" s="30"/>
      <c r="E269" s="30"/>
      <c r="F269" s="30"/>
      <c r="G269" s="30"/>
      <c r="H269" s="30"/>
      <c r="P269" s="30"/>
    </row>
    <row r="270" spans="1:16" s="37" customFormat="1" ht="14.65" hidden="1" customHeight="1" x14ac:dyDescent="0.2">
      <c r="B270" s="30"/>
      <c r="C270" s="30"/>
      <c r="D270" s="30"/>
      <c r="E270" s="30"/>
      <c r="F270" s="30"/>
      <c r="G270" s="30"/>
      <c r="H270" s="30"/>
      <c r="P270" s="30"/>
    </row>
    <row r="271" spans="1:16" s="37" customFormat="1" ht="14.65" hidden="1" customHeight="1" x14ac:dyDescent="0.2">
      <c r="B271" s="30"/>
      <c r="C271" s="30"/>
      <c r="D271" s="30"/>
      <c r="E271" s="30"/>
      <c r="F271" s="30"/>
      <c r="G271" s="30"/>
      <c r="H271" s="30"/>
      <c r="P271" s="30"/>
    </row>
    <row r="272" spans="1:16" s="37" customFormat="1" ht="14.65" hidden="1" customHeight="1" x14ac:dyDescent="0.2">
      <c r="A272" s="30"/>
      <c r="B272" s="30"/>
      <c r="C272" s="30"/>
      <c r="D272" s="30"/>
      <c r="E272" s="30"/>
      <c r="F272" s="30"/>
      <c r="G272" s="30"/>
      <c r="H272" s="30"/>
      <c r="P272" s="30"/>
    </row>
    <row r="273" spans="1:16" s="37" customFormat="1" ht="14.65" hidden="1" customHeight="1" x14ac:dyDescent="0.2">
      <c r="A273" s="30"/>
      <c r="B273" s="30"/>
      <c r="C273" s="30"/>
      <c r="D273" s="30"/>
      <c r="E273" s="30"/>
      <c r="F273" s="30"/>
      <c r="G273" s="30"/>
      <c r="H273" s="30"/>
      <c r="P273" s="30"/>
    </row>
    <row r="274" spans="1:16" s="37" customFormat="1" ht="14.65" hidden="1" customHeight="1" x14ac:dyDescent="0.2">
      <c r="A274" s="30"/>
      <c r="B274" s="30"/>
      <c r="C274" s="30"/>
      <c r="D274" s="30"/>
      <c r="E274" s="30"/>
      <c r="F274" s="30"/>
      <c r="G274" s="30"/>
      <c r="H274" s="30"/>
      <c r="I274" s="30"/>
      <c r="J274" s="30"/>
      <c r="K274" s="30"/>
      <c r="L274" s="30"/>
      <c r="M274" s="30"/>
      <c r="N274" s="30"/>
      <c r="O274" s="30"/>
      <c r="P274" s="30"/>
    </row>
    <row r="275" spans="1:16" s="37" customFormat="1" ht="14.65" hidden="1" customHeight="1" x14ac:dyDescent="0.2">
      <c r="A275" s="30"/>
      <c r="B275" s="30"/>
      <c r="C275" s="30"/>
      <c r="D275" s="30"/>
      <c r="E275" s="30"/>
      <c r="F275" s="30"/>
      <c r="G275" s="30"/>
      <c r="H275" s="30"/>
      <c r="I275" s="30"/>
      <c r="J275" s="30"/>
      <c r="K275" s="30"/>
      <c r="L275" s="30"/>
      <c r="M275" s="30"/>
      <c r="N275" s="30"/>
      <c r="O275" s="30"/>
      <c r="P275" s="30"/>
    </row>
    <row r="276" spans="1:16" s="37" customFormat="1" ht="14.65" hidden="1" customHeight="1" x14ac:dyDescent="0.2">
      <c r="A276" s="30"/>
      <c r="B276" s="30"/>
      <c r="C276" s="30"/>
      <c r="D276" s="30"/>
      <c r="E276" s="30"/>
      <c r="F276" s="30"/>
      <c r="G276" s="30"/>
      <c r="H276" s="30"/>
      <c r="I276" s="30"/>
      <c r="J276" s="30"/>
      <c r="K276" s="30"/>
      <c r="L276" s="30"/>
      <c r="M276" s="30"/>
      <c r="N276" s="30"/>
      <c r="O276" s="30"/>
      <c r="P276" s="30"/>
    </row>
    <row r="277" spans="1:16" s="37" customFormat="1" ht="14.65" hidden="1" customHeight="1" x14ac:dyDescent="0.2">
      <c r="A277" s="30"/>
      <c r="B277" s="30"/>
      <c r="C277" s="30"/>
      <c r="D277" s="30"/>
      <c r="E277" s="30"/>
      <c r="F277" s="30"/>
      <c r="G277" s="30"/>
      <c r="H277" s="30"/>
      <c r="I277" s="30"/>
      <c r="J277" s="30"/>
      <c r="K277" s="30"/>
      <c r="L277" s="30"/>
      <c r="M277" s="30"/>
      <c r="N277" s="30"/>
      <c r="O277" s="30"/>
      <c r="P277" s="30"/>
    </row>
    <row r="278" spans="1:16" ht="14.65" hidden="1" customHeight="1" x14ac:dyDescent="0.2"/>
    <row r="279" spans="1:16" ht="14.65" hidden="1" customHeight="1" x14ac:dyDescent="0.2"/>
  </sheetData>
  <mergeCells count="4">
    <mergeCell ref="B62:G62"/>
    <mergeCell ref="I22:O22"/>
    <mergeCell ref="I61:O61"/>
    <mergeCell ref="I62:O62"/>
  </mergeCells>
  <phoneticPr fontId="6"/>
  <printOptions horizontalCentered="1"/>
  <pageMargins left="0.59055118110236227" right="0.39370078740157483" top="0.59055118110236227" bottom="0.39370078740157483" header="0.35433070866141736" footer="0.31496062992125984"/>
  <pageSetup paperSize="9" scale="95" orientation="portrait" cellComments="asDisplayed" r:id="rId1"/>
  <headerFooter alignWithMargins="0">
    <oddFooter>埼玉県白岡市</oddFooter>
    <evenFooter>埼玉県白岡市</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1"/>
  <sheetViews>
    <sheetView view="pageBreakPreview" zoomScaleNormal="100" zoomScaleSheetLayoutView="100" workbookViewId="0"/>
    <sheetView workbookViewId="1"/>
  </sheetViews>
  <sheetFormatPr defaultColWidth="8.90625" defaultRowHeight="18" customHeight="1" x14ac:dyDescent="0.2"/>
  <cols>
    <col min="1" max="1" width="1.453125" style="58" customWidth="1"/>
    <col min="2" max="2" width="2" style="58" customWidth="1"/>
    <col min="3" max="3" width="44.36328125" style="58" customWidth="1"/>
    <col min="4" max="8" width="18.08984375" style="58" customWidth="1"/>
    <col min="9" max="9" width="1.453125" style="58" customWidth="1"/>
    <col min="10" max="10" width="8.90625" style="58" customWidth="1"/>
    <col min="11" max="16384" width="8.90625" style="58"/>
  </cols>
  <sheetData>
    <row r="1" spans="1:14" ht="18" customHeight="1" x14ac:dyDescent="0.2">
      <c r="A1" s="61"/>
      <c r="B1" s="84" t="s">
        <v>165</v>
      </c>
      <c r="C1" s="85"/>
      <c r="D1" s="86"/>
      <c r="E1" s="86"/>
      <c r="F1" s="86"/>
      <c r="G1" s="86"/>
      <c r="H1" s="86" t="s">
        <v>392</v>
      </c>
      <c r="I1" s="59"/>
      <c r="J1" s="59"/>
      <c r="K1" s="59"/>
      <c r="L1" s="59"/>
    </row>
    <row r="2" spans="1:14" ht="18" customHeight="1" x14ac:dyDescent="0.2">
      <c r="A2" s="61"/>
      <c r="B2" s="478" t="s">
        <v>75</v>
      </c>
      <c r="C2" s="479"/>
      <c r="D2" s="87" t="s">
        <v>76</v>
      </c>
      <c r="E2" s="224"/>
      <c r="F2" s="87" t="s">
        <v>77</v>
      </c>
      <c r="G2" s="224"/>
      <c r="H2" s="482" t="s">
        <v>78</v>
      </c>
      <c r="I2" s="61"/>
    </row>
    <row r="3" spans="1:14" ht="24" x14ac:dyDescent="0.2">
      <c r="A3" s="61"/>
      <c r="B3" s="480"/>
      <c r="C3" s="481"/>
      <c r="D3" s="88" t="s">
        <v>80</v>
      </c>
      <c r="E3" s="88" t="s">
        <v>82</v>
      </c>
      <c r="F3" s="88" t="s">
        <v>80</v>
      </c>
      <c r="G3" s="88" t="s">
        <v>82</v>
      </c>
      <c r="H3" s="483"/>
      <c r="I3" s="61"/>
    </row>
    <row r="4" spans="1:14" s="91" customFormat="1" ht="18" customHeight="1" x14ac:dyDescent="0.2">
      <c r="A4" s="89"/>
      <c r="B4" s="90" t="s">
        <v>409</v>
      </c>
      <c r="C4" s="225"/>
      <c r="D4" s="226" t="s">
        <v>170</v>
      </c>
      <c r="E4" s="227" t="s">
        <v>170</v>
      </c>
      <c r="F4" s="227" t="s">
        <v>170</v>
      </c>
      <c r="G4" s="227" t="s">
        <v>170</v>
      </c>
      <c r="H4" s="227" t="s">
        <v>170</v>
      </c>
      <c r="I4" s="89"/>
    </row>
    <row r="5" spans="1:14" s="91" customFormat="1" ht="18" customHeight="1" x14ac:dyDescent="0.2">
      <c r="A5" s="89"/>
      <c r="B5" s="90" t="s">
        <v>410</v>
      </c>
      <c r="C5" s="225"/>
      <c r="D5" s="226" t="s">
        <v>170</v>
      </c>
      <c r="E5" s="227" t="s">
        <v>170</v>
      </c>
      <c r="F5" s="227" t="s">
        <v>170</v>
      </c>
      <c r="G5" s="227" t="s">
        <v>170</v>
      </c>
      <c r="H5" s="227" t="s">
        <v>170</v>
      </c>
      <c r="I5" s="89"/>
    </row>
    <row r="6" spans="1:14" s="91" customFormat="1" ht="18" customHeight="1" x14ac:dyDescent="0.2">
      <c r="A6" s="89"/>
      <c r="B6" s="90" t="s">
        <v>411</v>
      </c>
      <c r="C6" s="225"/>
      <c r="D6" s="226" t="s">
        <v>170</v>
      </c>
      <c r="E6" s="227" t="s">
        <v>170</v>
      </c>
      <c r="F6" s="227" t="s">
        <v>170</v>
      </c>
      <c r="G6" s="227" t="s">
        <v>170</v>
      </c>
      <c r="H6" s="227" t="s">
        <v>170</v>
      </c>
      <c r="I6" s="89"/>
    </row>
    <row r="7" spans="1:14" s="91" customFormat="1" ht="18" customHeight="1" x14ac:dyDescent="0.2">
      <c r="A7" s="89"/>
      <c r="B7" s="90" t="s">
        <v>412</v>
      </c>
      <c r="C7" s="225"/>
      <c r="D7" s="226" t="s">
        <v>170</v>
      </c>
      <c r="E7" s="227" t="s">
        <v>170</v>
      </c>
      <c r="F7" s="227" t="s">
        <v>170</v>
      </c>
      <c r="G7" s="227" t="s">
        <v>170</v>
      </c>
      <c r="H7" s="227" t="s">
        <v>170</v>
      </c>
      <c r="I7" s="89"/>
    </row>
    <row r="8" spans="1:14" s="91" customFormat="1" ht="18" customHeight="1" x14ac:dyDescent="0.2">
      <c r="A8" s="89"/>
      <c r="B8" s="90" t="s">
        <v>413</v>
      </c>
      <c r="C8" s="225"/>
      <c r="D8" s="226" t="s">
        <v>170</v>
      </c>
      <c r="E8" s="227" t="s">
        <v>170</v>
      </c>
      <c r="F8" s="227" t="s">
        <v>170</v>
      </c>
      <c r="G8" s="227" t="s">
        <v>170</v>
      </c>
      <c r="H8" s="227" t="s">
        <v>170</v>
      </c>
      <c r="I8" s="89"/>
    </row>
    <row r="9" spans="1:14" s="91" customFormat="1" ht="18" customHeight="1" x14ac:dyDescent="0.2">
      <c r="A9" s="89"/>
      <c r="B9" s="90" t="s">
        <v>414</v>
      </c>
      <c r="C9" s="225"/>
      <c r="D9" s="226" t="s">
        <v>170</v>
      </c>
      <c r="E9" s="227" t="s">
        <v>170</v>
      </c>
      <c r="F9" s="227" t="s">
        <v>170</v>
      </c>
      <c r="G9" s="227" t="s">
        <v>170</v>
      </c>
      <c r="H9" s="227" t="s">
        <v>170</v>
      </c>
      <c r="I9" s="89"/>
    </row>
    <row r="10" spans="1:14" ht="18" customHeight="1" x14ac:dyDescent="0.2">
      <c r="A10" s="61"/>
      <c r="B10" s="92"/>
      <c r="C10" s="228" t="s">
        <v>415</v>
      </c>
      <c r="D10" s="229">
        <v>2866000</v>
      </c>
      <c r="E10" s="229">
        <v>0</v>
      </c>
      <c r="F10" s="229">
        <v>464000</v>
      </c>
      <c r="G10" s="229">
        <v>0</v>
      </c>
      <c r="H10" s="229">
        <v>3330000</v>
      </c>
      <c r="I10" s="62"/>
      <c r="J10" s="62"/>
      <c r="K10" s="62"/>
      <c r="L10" s="59"/>
      <c r="M10" s="61"/>
      <c r="N10" s="61"/>
    </row>
    <row r="11" spans="1:14" ht="18" customHeight="1" x14ac:dyDescent="0.2">
      <c r="B11" s="484" t="s">
        <v>43</v>
      </c>
      <c r="C11" s="485"/>
      <c r="D11" s="226">
        <v>2866000</v>
      </c>
      <c r="E11" s="226">
        <v>0</v>
      </c>
      <c r="F11" s="226">
        <v>464000</v>
      </c>
      <c r="G11" s="226">
        <v>0</v>
      </c>
      <c r="H11" s="226">
        <v>3330000</v>
      </c>
    </row>
  </sheetData>
  <mergeCells count="3">
    <mergeCell ref="B2:C3"/>
    <mergeCell ref="H2:H3"/>
    <mergeCell ref="B11:C11"/>
  </mergeCells>
  <phoneticPr fontId="6"/>
  <pageMargins left="0.39370078740157483" right="0.39370078740157483" top="0.78740157480314965" bottom="0.59055118110236227" header="0.31496062992125984" footer="0.31496062992125984"/>
  <pageSetup paperSize="9" fitToHeight="0" orientation="landscape" r:id="rId1"/>
  <headerFooter>
    <oddFooter>埼玉県白岡市</oddFooter>
    <evenFooter>埼玉県白岡市</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L18"/>
  <sheetViews>
    <sheetView view="pageBreakPreview" zoomScaleNormal="100" zoomScaleSheetLayoutView="100" workbookViewId="0"/>
    <sheetView workbookViewId="1"/>
  </sheetViews>
  <sheetFormatPr defaultColWidth="9" defaultRowHeight="18" customHeight="1" x14ac:dyDescent="0.2"/>
  <cols>
    <col min="1" max="1" width="1.453125" style="96" customWidth="1"/>
    <col min="2" max="2" width="2" style="96" customWidth="1"/>
    <col min="3" max="3" width="44.36328125" style="96" customWidth="1"/>
    <col min="4" max="5" width="16.36328125" style="96" customWidth="1"/>
    <col min="6" max="6" width="3.453125" style="96" customWidth="1"/>
    <col min="7" max="7" width="2" style="96" customWidth="1"/>
    <col min="8" max="8" width="29.453125" style="96" customWidth="1"/>
    <col min="9" max="10" width="16.36328125" style="96" customWidth="1"/>
    <col min="11" max="11" width="1.453125" style="96" customWidth="1"/>
    <col min="12" max="16384" width="9" style="96"/>
  </cols>
  <sheetData>
    <row r="1" spans="2:10" ht="18" customHeight="1" x14ac:dyDescent="0.2">
      <c r="B1" s="93" t="s">
        <v>83</v>
      </c>
      <c r="C1" s="93"/>
      <c r="D1" s="94"/>
      <c r="E1" s="95" t="s">
        <v>168</v>
      </c>
      <c r="F1" s="94"/>
    </row>
    <row r="2" spans="2:10" s="65" customFormat="1" ht="24" x14ac:dyDescent="0.2">
      <c r="B2" s="97" t="s">
        <v>75</v>
      </c>
      <c r="C2" s="230"/>
      <c r="D2" s="98" t="s">
        <v>79</v>
      </c>
      <c r="E2" s="98" t="s">
        <v>81</v>
      </c>
      <c r="G2" s="96"/>
      <c r="H2" s="96"/>
      <c r="I2" s="96"/>
      <c r="J2" s="96"/>
    </row>
    <row r="3" spans="2:10" s="65" customFormat="1" ht="18" customHeight="1" x14ac:dyDescent="0.2">
      <c r="B3" s="99" t="s">
        <v>416</v>
      </c>
      <c r="C3" s="100"/>
      <c r="D3" s="231"/>
      <c r="E3" s="231"/>
      <c r="G3" s="96"/>
      <c r="H3" s="96"/>
      <c r="I3" s="96"/>
      <c r="J3" s="96"/>
    </row>
    <row r="4" spans="2:10" s="65" customFormat="1" ht="18" customHeight="1" x14ac:dyDescent="0.2">
      <c r="B4" s="101" t="s">
        <v>413</v>
      </c>
      <c r="C4" s="102"/>
      <c r="D4" s="103"/>
      <c r="E4" s="104"/>
      <c r="G4" s="96"/>
      <c r="H4" s="96"/>
      <c r="I4" s="96"/>
      <c r="J4" s="96"/>
    </row>
    <row r="5" spans="2:10" s="65" customFormat="1" ht="18" customHeight="1" x14ac:dyDescent="0.2">
      <c r="B5" s="105" t="s">
        <v>414</v>
      </c>
      <c r="C5" s="232"/>
      <c r="D5" s="81"/>
      <c r="E5" s="106"/>
      <c r="G5" s="96"/>
      <c r="H5" s="96"/>
      <c r="I5" s="96"/>
      <c r="J5" s="96"/>
    </row>
    <row r="6" spans="2:10" s="65" customFormat="1" ht="18" customHeight="1" thickBot="1" x14ac:dyDescent="0.25">
      <c r="B6" s="107" t="s">
        <v>84</v>
      </c>
      <c r="C6" s="108"/>
      <c r="D6" s="399">
        <v>0</v>
      </c>
      <c r="E6" s="400">
        <v>0</v>
      </c>
      <c r="G6" s="96"/>
      <c r="H6" s="96"/>
      <c r="I6" s="96"/>
      <c r="J6" s="96"/>
    </row>
    <row r="7" spans="2:10" s="65" customFormat="1" ht="18" customHeight="1" thickTop="1" x14ac:dyDescent="0.2">
      <c r="B7" s="109" t="s">
        <v>417</v>
      </c>
      <c r="C7" s="110"/>
      <c r="D7" s="111"/>
      <c r="E7" s="111"/>
      <c r="G7" s="96"/>
      <c r="H7" s="96"/>
      <c r="I7" s="96"/>
      <c r="J7" s="96"/>
    </row>
    <row r="8" spans="2:10" s="65" customFormat="1" ht="18" customHeight="1" x14ac:dyDescent="0.2">
      <c r="B8" s="109" t="s">
        <v>418</v>
      </c>
      <c r="C8" s="110"/>
      <c r="D8" s="111"/>
      <c r="E8" s="111"/>
      <c r="G8" s="96"/>
      <c r="H8" s="96"/>
      <c r="I8" s="96"/>
      <c r="J8" s="96"/>
    </row>
    <row r="9" spans="2:10" s="65" customFormat="1" ht="18" customHeight="1" x14ac:dyDescent="0.2">
      <c r="B9" s="105"/>
      <c r="C9" s="232" t="s">
        <v>419</v>
      </c>
      <c r="D9" s="106">
        <v>33332318</v>
      </c>
      <c r="E9" s="106">
        <v>2576588</v>
      </c>
      <c r="G9" s="96"/>
      <c r="H9" s="96"/>
      <c r="I9" s="96"/>
      <c r="J9" s="96"/>
    </row>
    <row r="10" spans="2:10" s="65" customFormat="1" ht="18" customHeight="1" x14ac:dyDescent="0.2">
      <c r="B10" s="105"/>
      <c r="C10" s="232" t="s">
        <v>420</v>
      </c>
      <c r="D10" s="106">
        <v>23469474</v>
      </c>
      <c r="E10" s="106">
        <v>1814190</v>
      </c>
      <c r="G10" s="96"/>
      <c r="H10" s="96"/>
      <c r="I10" s="96"/>
      <c r="J10" s="96"/>
    </row>
    <row r="11" spans="2:10" s="65" customFormat="1" ht="18" customHeight="1" x14ac:dyDescent="0.2">
      <c r="B11" s="105"/>
      <c r="C11" s="232" t="s">
        <v>421</v>
      </c>
      <c r="D11" s="106">
        <v>1783700</v>
      </c>
      <c r="E11" s="106">
        <v>137880</v>
      </c>
      <c r="G11" s="96"/>
      <c r="H11" s="96"/>
      <c r="I11" s="96"/>
      <c r="J11" s="96"/>
    </row>
    <row r="12" spans="2:10" s="65" customFormat="1" ht="18" customHeight="1" x14ac:dyDescent="0.2">
      <c r="B12" s="105"/>
      <c r="C12" s="232" t="s">
        <v>422</v>
      </c>
      <c r="D12" s="106">
        <v>1519500</v>
      </c>
      <c r="E12" s="106">
        <v>117457</v>
      </c>
      <c r="G12" s="96"/>
      <c r="H12" s="96"/>
      <c r="I12" s="96"/>
      <c r="J12" s="96"/>
    </row>
    <row r="13" spans="2:10" s="65" customFormat="1" ht="18" customHeight="1" x14ac:dyDescent="0.2">
      <c r="B13" s="105"/>
      <c r="C13" s="232" t="s">
        <v>423</v>
      </c>
      <c r="D13" s="106">
        <v>1459810</v>
      </c>
      <c r="E13" s="106">
        <v>112843</v>
      </c>
      <c r="G13" s="96"/>
      <c r="H13" s="96"/>
      <c r="I13" s="96"/>
      <c r="J13" s="96"/>
    </row>
    <row r="14" spans="2:10" s="65" customFormat="1" ht="18" customHeight="1" x14ac:dyDescent="0.2">
      <c r="B14" s="105" t="s">
        <v>424</v>
      </c>
      <c r="C14" s="232"/>
      <c r="D14" s="106"/>
      <c r="E14" s="106"/>
      <c r="G14" s="96"/>
      <c r="H14" s="96"/>
      <c r="I14" s="96"/>
      <c r="J14" s="96"/>
    </row>
    <row r="15" spans="2:10" s="65" customFormat="1" ht="18" customHeight="1" thickBot="1" x14ac:dyDescent="0.25">
      <c r="B15" s="107" t="s">
        <v>84</v>
      </c>
      <c r="C15" s="108"/>
      <c r="D15" s="401">
        <v>61564802</v>
      </c>
      <c r="E15" s="402">
        <v>4758958</v>
      </c>
      <c r="G15" s="96"/>
      <c r="H15" s="96"/>
      <c r="I15" s="96"/>
      <c r="J15" s="96"/>
    </row>
    <row r="16" spans="2:10" s="65" customFormat="1" ht="18" customHeight="1" thickTop="1" x14ac:dyDescent="0.2">
      <c r="B16" s="112" t="s">
        <v>28</v>
      </c>
      <c r="C16" s="113"/>
      <c r="D16" s="403">
        <v>61564802</v>
      </c>
      <c r="E16" s="404">
        <v>4758958</v>
      </c>
      <c r="G16" s="96"/>
      <c r="H16" s="96"/>
      <c r="I16" s="96"/>
      <c r="J16" s="96"/>
    </row>
    <row r="17" spans="2:12" ht="18" customHeight="1" x14ac:dyDescent="0.2">
      <c r="B17" s="114"/>
      <c r="C17" s="114"/>
      <c r="D17" s="115"/>
      <c r="E17" s="115"/>
      <c r="F17" s="116"/>
      <c r="K17" s="117"/>
      <c r="L17" s="117"/>
    </row>
    <row r="18" spans="2:12" ht="18" customHeight="1" x14ac:dyDescent="0.2">
      <c r="B18" s="117"/>
      <c r="C18" s="117"/>
      <c r="D18" s="116"/>
      <c r="E18" s="116"/>
      <c r="F18" s="116"/>
      <c r="K18" s="117"/>
      <c r="L18" s="117"/>
    </row>
  </sheetData>
  <phoneticPr fontId="6"/>
  <pageMargins left="0.39370078740157483" right="0.39370078740157483" top="0.78740157480314965" bottom="0.59055118110236227" header="0.31496062992125984" footer="0.31496062992125984"/>
  <pageSetup paperSize="9" fitToHeight="0" orientation="landscape" r:id="rId1"/>
  <headerFooter>
    <oddFooter>埼玉県白岡市</oddFooter>
    <evenFooter>埼玉県白岡市</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31"/>
  <sheetViews>
    <sheetView view="pageBreakPreview" zoomScaleNormal="100" zoomScaleSheetLayoutView="100" workbookViewId="0"/>
    <sheetView workbookViewId="1"/>
  </sheetViews>
  <sheetFormatPr defaultColWidth="9" defaultRowHeight="18" customHeight="1" x14ac:dyDescent="0.2"/>
  <cols>
    <col min="1" max="1" width="1.453125" style="96" customWidth="1"/>
    <col min="2" max="2" width="2" style="96" customWidth="1"/>
    <col min="3" max="3" width="44.36328125" style="96" customWidth="1"/>
    <col min="4" max="5" width="16.36328125" style="96" customWidth="1"/>
    <col min="6" max="6" width="3.453125" style="96" customWidth="1"/>
    <col min="7" max="7" width="2" style="96" customWidth="1"/>
    <col min="8" max="8" width="29.453125" style="96" customWidth="1"/>
    <col min="9" max="10" width="16.36328125" style="96" customWidth="1"/>
    <col min="11" max="11" width="1.453125" style="96" customWidth="1"/>
    <col min="12" max="16384" width="9" style="96"/>
  </cols>
  <sheetData>
    <row r="1" spans="2:10" ht="18" customHeight="1" x14ac:dyDescent="0.2">
      <c r="B1" s="93" t="s">
        <v>85</v>
      </c>
      <c r="C1" s="93"/>
      <c r="D1" s="94"/>
      <c r="E1" s="95" t="s">
        <v>168</v>
      </c>
      <c r="F1" s="94"/>
    </row>
    <row r="2" spans="2:10" s="65" customFormat="1" ht="24" x14ac:dyDescent="0.2">
      <c r="B2" s="97" t="s">
        <v>75</v>
      </c>
      <c r="C2" s="230"/>
      <c r="D2" s="98" t="s">
        <v>79</v>
      </c>
      <c r="E2" s="98" t="s">
        <v>81</v>
      </c>
      <c r="G2" s="96"/>
      <c r="H2" s="96"/>
      <c r="I2" s="96"/>
      <c r="J2" s="96"/>
    </row>
    <row r="3" spans="2:10" s="65" customFormat="1" ht="18" customHeight="1" x14ac:dyDescent="0.2">
      <c r="B3" s="118" t="s">
        <v>416</v>
      </c>
      <c r="C3" s="100"/>
      <c r="D3" s="231"/>
      <c r="E3" s="231"/>
      <c r="G3" s="96"/>
      <c r="H3" s="96"/>
      <c r="I3" s="96"/>
      <c r="J3" s="96"/>
    </row>
    <row r="4" spans="2:10" s="65" customFormat="1" ht="18" customHeight="1" x14ac:dyDescent="0.2">
      <c r="B4" s="119" t="s">
        <v>413</v>
      </c>
      <c r="C4" s="102"/>
      <c r="D4" s="103"/>
      <c r="E4" s="104"/>
      <c r="G4" s="96"/>
      <c r="H4" s="96"/>
      <c r="I4" s="96"/>
      <c r="J4" s="96"/>
    </row>
    <row r="5" spans="2:10" s="65" customFormat="1" ht="18" customHeight="1" x14ac:dyDescent="0.2">
      <c r="B5" s="120" t="s">
        <v>414</v>
      </c>
      <c r="C5" s="232"/>
      <c r="D5" s="81"/>
      <c r="E5" s="106"/>
      <c r="G5" s="96"/>
      <c r="H5" s="96"/>
      <c r="I5" s="96"/>
      <c r="J5" s="96"/>
    </row>
    <row r="6" spans="2:10" s="65" customFormat="1" ht="18" customHeight="1" thickBot="1" x14ac:dyDescent="0.25">
      <c r="B6" s="107" t="s">
        <v>84</v>
      </c>
      <c r="C6" s="108"/>
      <c r="D6" s="405">
        <v>0</v>
      </c>
      <c r="E6" s="406">
        <v>0</v>
      </c>
      <c r="G6" s="96"/>
      <c r="H6" s="96"/>
      <c r="I6" s="96"/>
      <c r="J6" s="96"/>
    </row>
    <row r="7" spans="2:10" s="65" customFormat="1" ht="18" customHeight="1" thickTop="1" x14ac:dyDescent="0.2">
      <c r="B7" s="121" t="s">
        <v>417</v>
      </c>
      <c r="C7" s="110"/>
      <c r="D7" s="111"/>
      <c r="E7" s="111"/>
      <c r="G7" s="96"/>
      <c r="H7" s="96"/>
      <c r="I7" s="96"/>
      <c r="J7" s="96"/>
    </row>
    <row r="8" spans="2:10" s="65" customFormat="1" ht="18" customHeight="1" x14ac:dyDescent="0.2">
      <c r="B8" s="121" t="s">
        <v>418</v>
      </c>
      <c r="C8" s="110"/>
      <c r="D8" s="111"/>
      <c r="E8" s="111"/>
      <c r="G8" s="96"/>
      <c r="H8" s="96"/>
      <c r="I8" s="96"/>
      <c r="J8" s="96"/>
    </row>
    <row r="9" spans="2:10" s="65" customFormat="1" ht="18" customHeight="1" x14ac:dyDescent="0.2">
      <c r="B9" s="120"/>
      <c r="C9" s="232" t="s">
        <v>425</v>
      </c>
      <c r="D9" s="106">
        <v>23505489</v>
      </c>
      <c r="E9" s="106">
        <v>1816974</v>
      </c>
      <c r="G9" s="96"/>
      <c r="H9" s="96"/>
      <c r="I9" s="96"/>
      <c r="J9" s="96"/>
    </row>
    <row r="10" spans="2:10" s="65" customFormat="1" ht="18" customHeight="1" x14ac:dyDescent="0.2">
      <c r="B10" s="120"/>
      <c r="C10" s="232" t="s">
        <v>426</v>
      </c>
      <c r="D10" s="106">
        <v>14381529</v>
      </c>
      <c r="E10" s="106">
        <v>1111692</v>
      </c>
      <c r="G10" s="96"/>
      <c r="H10" s="96"/>
      <c r="I10" s="96"/>
      <c r="J10" s="96"/>
    </row>
    <row r="11" spans="2:10" s="65" customFormat="1" ht="18" customHeight="1" x14ac:dyDescent="0.2">
      <c r="B11" s="120"/>
      <c r="C11" s="232" t="s">
        <v>427</v>
      </c>
      <c r="D11" s="106">
        <v>1109300</v>
      </c>
      <c r="E11" s="106">
        <v>85749</v>
      </c>
      <c r="G11" s="96"/>
      <c r="H11" s="96"/>
      <c r="I11" s="96"/>
      <c r="J11" s="96"/>
    </row>
    <row r="12" spans="2:10" s="65" customFormat="1" ht="18" customHeight="1" x14ac:dyDescent="0.2">
      <c r="B12" s="120"/>
      <c r="C12" s="232" t="s">
        <v>428</v>
      </c>
      <c r="D12" s="106">
        <v>804171</v>
      </c>
      <c r="E12" s="106">
        <v>62162</v>
      </c>
      <c r="G12" s="96"/>
      <c r="H12" s="96"/>
      <c r="I12" s="96"/>
      <c r="J12" s="96"/>
    </row>
    <row r="13" spans="2:10" s="65" customFormat="1" ht="18" customHeight="1" x14ac:dyDescent="0.2">
      <c r="B13" s="120"/>
      <c r="C13" s="232" t="s">
        <v>429</v>
      </c>
      <c r="D13" s="106">
        <v>588000</v>
      </c>
      <c r="E13" s="106">
        <v>45452</v>
      </c>
      <c r="G13" s="96"/>
      <c r="H13" s="96"/>
      <c r="I13" s="96"/>
      <c r="J13" s="96"/>
    </row>
    <row r="14" spans="2:10" s="65" customFormat="1" ht="18" customHeight="1" x14ac:dyDescent="0.2">
      <c r="B14" s="120" t="s">
        <v>424</v>
      </c>
      <c r="C14" s="232"/>
      <c r="D14" s="106"/>
      <c r="E14" s="106"/>
      <c r="G14" s="96"/>
      <c r="H14" s="96"/>
      <c r="I14" s="96"/>
      <c r="J14" s="96"/>
    </row>
    <row r="15" spans="2:10" s="65" customFormat="1" ht="18" customHeight="1" x14ac:dyDescent="0.2">
      <c r="B15" s="120"/>
      <c r="C15" s="232" t="s">
        <v>430</v>
      </c>
      <c r="D15" s="106">
        <v>11207930</v>
      </c>
      <c r="E15" s="106">
        <v>866373</v>
      </c>
      <c r="G15" s="96"/>
      <c r="H15" s="96"/>
      <c r="I15" s="96"/>
      <c r="J15" s="96"/>
    </row>
    <row r="16" spans="2:10" s="65" customFormat="1" ht="18" customHeight="1" x14ac:dyDescent="0.2">
      <c r="B16" s="120"/>
      <c r="C16" s="232" t="s">
        <v>431</v>
      </c>
      <c r="D16" s="106">
        <v>5685454</v>
      </c>
      <c r="E16" s="106">
        <v>439486</v>
      </c>
      <c r="G16" s="96"/>
      <c r="H16" s="96"/>
      <c r="I16" s="96"/>
      <c r="J16" s="96"/>
    </row>
    <row r="17" spans="2:12" s="65" customFormat="1" ht="18" customHeight="1" x14ac:dyDescent="0.2">
      <c r="B17" s="120"/>
      <c r="C17" s="232" t="s">
        <v>432</v>
      </c>
      <c r="D17" s="106">
        <v>1183617</v>
      </c>
      <c r="E17" s="106">
        <v>0</v>
      </c>
      <c r="G17" s="96"/>
      <c r="H17" s="96"/>
      <c r="I17" s="96"/>
      <c r="J17" s="96"/>
    </row>
    <row r="18" spans="2:12" s="65" customFormat="1" ht="18" customHeight="1" x14ac:dyDescent="0.2">
      <c r="B18" s="120"/>
      <c r="C18" s="232" t="s">
        <v>433</v>
      </c>
      <c r="D18" s="106">
        <v>1051759</v>
      </c>
      <c r="E18" s="106">
        <v>0</v>
      </c>
      <c r="G18" s="96"/>
      <c r="H18" s="96"/>
      <c r="I18" s="96"/>
      <c r="J18" s="96"/>
    </row>
    <row r="19" spans="2:12" s="65" customFormat="1" ht="18" customHeight="1" x14ac:dyDescent="0.2">
      <c r="B19" s="120"/>
      <c r="C19" s="232" t="s">
        <v>434</v>
      </c>
      <c r="D19" s="106">
        <v>798749</v>
      </c>
      <c r="E19" s="106">
        <v>61743</v>
      </c>
      <c r="G19" s="96"/>
      <c r="H19" s="96"/>
      <c r="I19" s="96"/>
      <c r="J19" s="96"/>
    </row>
    <row r="20" spans="2:12" s="65" customFormat="1" ht="18" customHeight="1" x14ac:dyDescent="0.2">
      <c r="B20" s="120"/>
      <c r="C20" s="232" t="s">
        <v>435</v>
      </c>
      <c r="D20" s="106">
        <v>319499</v>
      </c>
      <c r="E20" s="106">
        <v>24697</v>
      </c>
      <c r="G20" s="96"/>
      <c r="H20" s="96"/>
      <c r="I20" s="96"/>
      <c r="J20" s="96"/>
    </row>
    <row r="21" spans="2:12" s="65" customFormat="1" ht="18" customHeight="1" x14ac:dyDescent="0.2">
      <c r="B21" s="120"/>
      <c r="C21" s="232" t="s">
        <v>436</v>
      </c>
      <c r="D21" s="106">
        <v>178540</v>
      </c>
      <c r="E21" s="106">
        <v>13801</v>
      </c>
      <c r="G21" s="96"/>
      <c r="H21" s="96"/>
      <c r="I21" s="96"/>
      <c r="J21" s="96"/>
    </row>
    <row r="22" spans="2:12" s="65" customFormat="1" ht="18" customHeight="1" x14ac:dyDescent="0.2">
      <c r="B22" s="120"/>
      <c r="C22" s="232" t="s">
        <v>437</v>
      </c>
      <c r="D22" s="106">
        <v>166400</v>
      </c>
      <c r="E22" s="106">
        <v>12863</v>
      </c>
      <c r="G22" s="96"/>
      <c r="H22" s="96"/>
      <c r="I22" s="96"/>
      <c r="J22" s="96"/>
    </row>
    <row r="23" spans="2:12" s="65" customFormat="1" ht="18" customHeight="1" x14ac:dyDescent="0.2">
      <c r="B23" s="120"/>
      <c r="C23" s="232" t="s">
        <v>438</v>
      </c>
      <c r="D23" s="106">
        <v>70000</v>
      </c>
      <c r="E23" s="106">
        <v>5411</v>
      </c>
      <c r="G23" s="96"/>
      <c r="H23" s="96"/>
      <c r="I23" s="96"/>
      <c r="J23" s="96"/>
    </row>
    <row r="24" spans="2:12" s="65" customFormat="1" ht="18" customHeight="1" x14ac:dyDescent="0.2">
      <c r="B24" s="120"/>
      <c r="C24" s="232" t="s">
        <v>439</v>
      </c>
      <c r="D24" s="106">
        <v>57300</v>
      </c>
      <c r="E24" s="106">
        <v>4429</v>
      </c>
      <c r="G24" s="96"/>
      <c r="H24" s="96"/>
      <c r="I24" s="96"/>
      <c r="J24" s="96"/>
    </row>
    <row r="25" spans="2:12" s="65" customFormat="1" ht="18" customHeight="1" x14ac:dyDescent="0.2">
      <c r="B25" s="120"/>
      <c r="C25" s="232" t="s">
        <v>440</v>
      </c>
      <c r="D25" s="106">
        <v>16523</v>
      </c>
      <c r="E25" s="106">
        <v>0</v>
      </c>
      <c r="G25" s="96"/>
      <c r="H25" s="96"/>
      <c r="I25" s="96"/>
      <c r="J25" s="96"/>
    </row>
    <row r="26" spans="2:12" s="65" customFormat="1" ht="18" customHeight="1" x14ac:dyDescent="0.2">
      <c r="B26" s="120"/>
      <c r="C26" s="232" t="s">
        <v>441</v>
      </c>
      <c r="D26" s="106">
        <v>7000</v>
      </c>
      <c r="E26" s="106">
        <v>541</v>
      </c>
      <c r="G26" s="96"/>
      <c r="H26" s="96"/>
      <c r="I26" s="96"/>
      <c r="J26" s="96"/>
    </row>
    <row r="27" spans="2:12" s="65" customFormat="1" ht="18" customHeight="1" x14ac:dyDescent="0.2">
      <c r="B27" s="120"/>
      <c r="C27" s="232" t="s">
        <v>442</v>
      </c>
      <c r="D27" s="106">
        <v>2000</v>
      </c>
      <c r="E27" s="106">
        <v>155</v>
      </c>
      <c r="G27" s="96"/>
      <c r="H27" s="96"/>
      <c r="I27" s="96"/>
      <c r="J27" s="96"/>
    </row>
    <row r="28" spans="2:12" s="65" customFormat="1" ht="18" customHeight="1" thickBot="1" x14ac:dyDescent="0.25">
      <c r="B28" s="107" t="s">
        <v>84</v>
      </c>
      <c r="C28" s="108"/>
      <c r="D28" s="407">
        <v>61133260</v>
      </c>
      <c r="E28" s="408">
        <v>4551528</v>
      </c>
      <c r="G28" s="96"/>
      <c r="H28" s="96"/>
      <c r="I28" s="96"/>
      <c r="J28" s="96"/>
    </row>
    <row r="29" spans="2:12" s="65" customFormat="1" ht="18" customHeight="1" thickTop="1" x14ac:dyDescent="0.2">
      <c r="B29" s="112" t="s">
        <v>28</v>
      </c>
      <c r="C29" s="113"/>
      <c r="D29" s="409">
        <v>61133260</v>
      </c>
      <c r="E29" s="410">
        <v>4551528</v>
      </c>
      <c r="G29" s="96"/>
      <c r="H29" s="96"/>
      <c r="I29" s="96"/>
      <c r="J29" s="96"/>
    </row>
    <row r="30" spans="2:12" ht="18" customHeight="1" x14ac:dyDescent="0.2">
      <c r="B30" s="114"/>
      <c r="C30" s="114"/>
      <c r="D30" s="115"/>
      <c r="E30" s="115"/>
      <c r="F30" s="116"/>
      <c r="K30" s="117"/>
      <c r="L30" s="117"/>
    </row>
    <row r="31" spans="2:12" ht="18" customHeight="1" x14ac:dyDescent="0.2">
      <c r="B31" s="117"/>
      <c r="C31" s="117"/>
      <c r="D31" s="116"/>
      <c r="E31" s="116"/>
      <c r="F31" s="116"/>
      <c r="K31" s="117"/>
      <c r="L31" s="117"/>
    </row>
  </sheetData>
  <phoneticPr fontId="6"/>
  <pageMargins left="0.39370078740157483" right="0.39370078740157483" top="0.78740157480314965" bottom="0.59055118110236227" header="0.31496062992125984" footer="0.31496062992125984"/>
  <pageSetup paperSize="9" fitToHeight="0" orientation="landscape" r:id="rId1"/>
  <headerFooter>
    <oddFooter>埼玉県白岡市</oddFooter>
    <evenFooter>埼玉県白岡市</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9"/>
  <sheetViews>
    <sheetView showGridLines="0" view="pageBreakPreview" zoomScaleNormal="100" zoomScaleSheetLayoutView="100" workbookViewId="0"/>
    <sheetView workbookViewId="1"/>
  </sheetViews>
  <sheetFormatPr defaultRowHeight="13" x14ac:dyDescent="0.2"/>
  <cols>
    <col min="1" max="1" width="1.90625" customWidth="1"/>
    <col min="2" max="2" width="17.26953125" customWidth="1"/>
    <col min="3" max="12" width="18.08984375" customWidth="1"/>
  </cols>
  <sheetData>
    <row r="1" spans="1:12" x14ac:dyDescent="0.2">
      <c r="A1" s="122" t="s">
        <v>86</v>
      </c>
      <c r="B1" s="123"/>
    </row>
    <row r="2" spans="1:12" x14ac:dyDescent="0.2">
      <c r="A2" s="124" t="s">
        <v>87</v>
      </c>
      <c r="B2" s="125"/>
      <c r="C2" s="125"/>
      <c r="D2" s="125"/>
      <c r="E2" s="125"/>
      <c r="F2" s="125"/>
      <c r="G2" s="125"/>
      <c r="H2" s="125"/>
      <c r="I2" s="125"/>
      <c r="J2" s="125"/>
      <c r="K2" s="125"/>
      <c r="L2" s="126" t="s">
        <v>168</v>
      </c>
    </row>
    <row r="3" spans="1:12" x14ac:dyDescent="0.2">
      <c r="A3" s="478" t="s">
        <v>68</v>
      </c>
      <c r="B3" s="479"/>
      <c r="C3" s="490" t="s">
        <v>88</v>
      </c>
      <c r="D3" s="127"/>
      <c r="E3" s="491" t="s">
        <v>89</v>
      </c>
      <c r="F3" s="486" t="s">
        <v>90</v>
      </c>
      <c r="G3" s="486" t="s">
        <v>91</v>
      </c>
      <c r="H3" s="486" t="s">
        <v>92</v>
      </c>
      <c r="I3" s="490" t="s">
        <v>93</v>
      </c>
      <c r="J3" s="128"/>
      <c r="K3" s="129"/>
      <c r="L3" s="486" t="s">
        <v>94</v>
      </c>
    </row>
    <row r="4" spans="1:12" ht="24" x14ac:dyDescent="0.2">
      <c r="A4" s="480"/>
      <c r="B4" s="481"/>
      <c r="C4" s="487"/>
      <c r="D4" s="130" t="s">
        <v>95</v>
      </c>
      <c r="E4" s="492"/>
      <c r="F4" s="487"/>
      <c r="G4" s="487"/>
      <c r="H4" s="487"/>
      <c r="I4" s="498"/>
      <c r="J4" s="131" t="s">
        <v>96</v>
      </c>
      <c r="K4" s="131" t="s">
        <v>97</v>
      </c>
      <c r="L4" s="487"/>
    </row>
    <row r="5" spans="1:12" x14ac:dyDescent="0.2">
      <c r="A5" s="92" t="s">
        <v>98</v>
      </c>
      <c r="B5" s="132"/>
      <c r="C5" s="133"/>
      <c r="D5" s="134"/>
      <c r="E5" s="135"/>
      <c r="F5" s="136"/>
      <c r="G5" s="136"/>
      <c r="H5" s="136"/>
      <c r="I5" s="136"/>
      <c r="J5" s="136"/>
      <c r="K5" s="136"/>
      <c r="L5" s="136"/>
    </row>
    <row r="6" spans="1:12" x14ac:dyDescent="0.2">
      <c r="A6" s="92"/>
      <c r="B6" s="238" t="s">
        <v>99</v>
      </c>
      <c r="C6" s="133">
        <v>1703537440</v>
      </c>
      <c r="D6" s="134">
        <v>181513669</v>
      </c>
      <c r="E6" s="135">
        <v>17602862</v>
      </c>
      <c r="F6" s="136">
        <v>527244578</v>
      </c>
      <c r="G6" s="136">
        <v>1158690000</v>
      </c>
      <c r="H6" s="136">
        <v>0</v>
      </c>
      <c r="I6" s="136">
        <v>0</v>
      </c>
      <c r="J6" s="136">
        <v>0</v>
      </c>
      <c r="K6" s="136">
        <v>0</v>
      </c>
      <c r="L6" s="136">
        <v>0</v>
      </c>
    </row>
    <row r="7" spans="1:12" x14ac:dyDescent="0.2">
      <c r="A7" s="92"/>
      <c r="B7" s="238" t="s">
        <v>100</v>
      </c>
      <c r="C7" s="133">
        <v>0</v>
      </c>
      <c r="D7" s="134">
        <v>0</v>
      </c>
      <c r="E7" s="135">
        <v>0</v>
      </c>
      <c r="F7" s="136">
        <v>0</v>
      </c>
      <c r="G7" s="136">
        <v>0</v>
      </c>
      <c r="H7" s="136">
        <v>0</v>
      </c>
      <c r="I7" s="136">
        <v>0</v>
      </c>
      <c r="J7" s="136">
        <v>0</v>
      </c>
      <c r="K7" s="136">
        <v>0</v>
      </c>
      <c r="L7" s="136">
        <v>0</v>
      </c>
    </row>
    <row r="8" spans="1:12" x14ac:dyDescent="0.2">
      <c r="A8" s="92"/>
      <c r="B8" s="238" t="s">
        <v>101</v>
      </c>
      <c r="C8" s="133">
        <v>0</v>
      </c>
      <c r="D8" s="134">
        <v>0</v>
      </c>
      <c r="E8" s="135">
        <v>0</v>
      </c>
      <c r="F8" s="136">
        <v>0</v>
      </c>
      <c r="G8" s="136">
        <v>0</v>
      </c>
      <c r="H8" s="136">
        <v>0</v>
      </c>
      <c r="I8" s="136">
        <v>0</v>
      </c>
      <c r="J8" s="136">
        <v>0</v>
      </c>
      <c r="K8" s="136">
        <v>0</v>
      </c>
      <c r="L8" s="136">
        <v>0</v>
      </c>
    </row>
    <row r="9" spans="1:12" x14ac:dyDescent="0.2">
      <c r="A9" s="92"/>
      <c r="B9" s="238" t="s">
        <v>102</v>
      </c>
      <c r="C9" s="133">
        <v>80268048</v>
      </c>
      <c r="D9" s="134">
        <v>31061131</v>
      </c>
      <c r="E9" s="135">
        <v>32682014</v>
      </c>
      <c r="F9" s="136">
        <v>0</v>
      </c>
      <c r="G9" s="136">
        <v>11456000</v>
      </c>
      <c r="H9" s="136">
        <v>0</v>
      </c>
      <c r="I9" s="136">
        <v>0</v>
      </c>
      <c r="J9" s="136">
        <v>0</v>
      </c>
      <c r="K9" s="136">
        <v>0</v>
      </c>
      <c r="L9" s="136">
        <v>36130034</v>
      </c>
    </row>
    <row r="10" spans="1:12" x14ac:dyDescent="0.2">
      <c r="A10" s="92"/>
      <c r="B10" s="238" t="s">
        <v>103</v>
      </c>
      <c r="C10" s="133">
        <v>2989447581</v>
      </c>
      <c r="D10" s="134">
        <v>350199786</v>
      </c>
      <c r="E10" s="135">
        <v>0</v>
      </c>
      <c r="F10" s="136">
        <v>600296749</v>
      </c>
      <c r="G10" s="136">
        <v>2342092000</v>
      </c>
      <c r="H10" s="136">
        <v>0</v>
      </c>
      <c r="I10" s="136">
        <v>0</v>
      </c>
      <c r="J10" s="136">
        <v>0</v>
      </c>
      <c r="K10" s="136">
        <v>0</v>
      </c>
      <c r="L10" s="136">
        <v>47058832</v>
      </c>
    </row>
    <row r="11" spans="1:12" x14ac:dyDescent="0.2">
      <c r="A11" s="92"/>
      <c r="B11" s="238" t="s">
        <v>104</v>
      </c>
      <c r="C11" s="133">
        <v>83852725</v>
      </c>
      <c r="D11" s="134">
        <v>13931187</v>
      </c>
      <c r="E11" s="135">
        <v>26585506</v>
      </c>
      <c r="F11" s="136">
        <v>16113871</v>
      </c>
      <c r="G11" s="136">
        <v>38570000</v>
      </c>
      <c r="H11" s="136">
        <v>0</v>
      </c>
      <c r="I11" s="136">
        <v>0</v>
      </c>
      <c r="J11" s="136">
        <v>0</v>
      </c>
      <c r="K11" s="136">
        <v>0</v>
      </c>
      <c r="L11" s="136">
        <v>2583348</v>
      </c>
    </row>
    <row r="12" spans="1:12" x14ac:dyDescent="0.2">
      <c r="A12" s="92" t="s">
        <v>105</v>
      </c>
      <c r="B12" s="238"/>
      <c r="C12" s="133"/>
      <c r="D12" s="134"/>
      <c r="E12" s="135"/>
      <c r="F12" s="136"/>
      <c r="G12" s="136"/>
      <c r="H12" s="136"/>
      <c r="I12" s="136"/>
      <c r="J12" s="136"/>
      <c r="K12" s="136"/>
      <c r="L12" s="136"/>
    </row>
    <row r="13" spans="1:12" x14ac:dyDescent="0.2">
      <c r="A13" s="92"/>
      <c r="B13" s="238" t="s">
        <v>106</v>
      </c>
      <c r="C13" s="133">
        <v>6080029484</v>
      </c>
      <c r="D13" s="134">
        <v>673115021</v>
      </c>
      <c r="E13" s="135">
        <v>3965383615</v>
      </c>
      <c r="F13" s="136">
        <v>1723388869</v>
      </c>
      <c r="G13" s="136">
        <v>391257000</v>
      </c>
      <c r="H13" s="136">
        <v>0</v>
      </c>
      <c r="I13" s="136">
        <v>0</v>
      </c>
      <c r="J13" s="136">
        <v>0</v>
      </c>
      <c r="K13" s="136">
        <v>0</v>
      </c>
      <c r="L13" s="136">
        <v>0</v>
      </c>
    </row>
    <row r="14" spans="1:12" x14ac:dyDescent="0.2">
      <c r="A14" s="92"/>
      <c r="B14" s="238" t="s">
        <v>107</v>
      </c>
      <c r="C14" s="133">
        <v>13474557</v>
      </c>
      <c r="D14" s="134">
        <v>9474799</v>
      </c>
      <c r="E14" s="135">
        <v>0</v>
      </c>
      <c r="F14" s="136">
        <v>0</v>
      </c>
      <c r="G14" s="136">
        <v>0</v>
      </c>
      <c r="H14" s="136">
        <v>13474557</v>
      </c>
      <c r="I14" s="136">
        <v>0</v>
      </c>
      <c r="J14" s="136">
        <v>0</v>
      </c>
      <c r="K14" s="136">
        <v>0</v>
      </c>
      <c r="L14" s="136">
        <v>0</v>
      </c>
    </row>
    <row r="15" spans="1:12" x14ac:dyDescent="0.2">
      <c r="A15" s="92"/>
      <c r="B15" s="238" t="s">
        <v>108</v>
      </c>
      <c r="C15" s="133">
        <v>0</v>
      </c>
      <c r="D15" s="134">
        <v>0</v>
      </c>
      <c r="E15" s="135">
        <v>0</v>
      </c>
      <c r="F15" s="136">
        <v>0</v>
      </c>
      <c r="G15" s="136">
        <v>0</v>
      </c>
      <c r="H15" s="136">
        <v>0</v>
      </c>
      <c r="I15" s="136">
        <v>0</v>
      </c>
      <c r="J15" s="136">
        <v>0</v>
      </c>
      <c r="K15" s="136">
        <v>0</v>
      </c>
      <c r="L15" s="136">
        <v>0</v>
      </c>
    </row>
    <row r="16" spans="1:12" x14ac:dyDescent="0.2">
      <c r="A16" s="92"/>
      <c r="B16" s="238" t="s">
        <v>104</v>
      </c>
      <c r="C16" s="133">
        <v>113900000</v>
      </c>
      <c r="D16" s="134">
        <v>0</v>
      </c>
      <c r="E16" s="135">
        <v>0</v>
      </c>
      <c r="F16" s="136">
        <v>0</v>
      </c>
      <c r="G16" s="136">
        <v>0</v>
      </c>
      <c r="H16" s="136">
        <v>0</v>
      </c>
      <c r="I16" s="136">
        <v>0</v>
      </c>
      <c r="J16" s="136">
        <v>0</v>
      </c>
      <c r="K16" s="136">
        <v>0</v>
      </c>
      <c r="L16" s="136">
        <v>113900000</v>
      </c>
    </row>
    <row r="17" spans="1:12" x14ac:dyDescent="0.2">
      <c r="A17" s="137" t="s">
        <v>43</v>
      </c>
      <c r="B17" s="138"/>
      <c r="C17" s="139">
        <v>11064509835</v>
      </c>
      <c r="D17" s="134">
        <v>1259295593</v>
      </c>
      <c r="E17" s="135">
        <v>4042253997</v>
      </c>
      <c r="F17" s="136">
        <v>2867044067</v>
      </c>
      <c r="G17" s="136">
        <v>3942065000</v>
      </c>
      <c r="H17" s="136">
        <v>13474557</v>
      </c>
      <c r="I17" s="136">
        <v>0</v>
      </c>
      <c r="J17" s="136">
        <v>0</v>
      </c>
      <c r="K17" s="136">
        <v>0</v>
      </c>
      <c r="L17" s="136">
        <v>199672214</v>
      </c>
    </row>
    <row r="18" spans="1:12" x14ac:dyDescent="0.2">
      <c r="A18" s="61"/>
      <c r="B18" s="61"/>
      <c r="C18" s="61"/>
      <c r="D18" s="61"/>
      <c r="E18" s="61"/>
      <c r="F18" s="61"/>
      <c r="G18" s="61"/>
      <c r="H18" s="61"/>
      <c r="I18" s="61"/>
      <c r="J18" s="61"/>
      <c r="K18" s="61"/>
      <c r="L18" s="61"/>
    </row>
    <row r="19" spans="1:12" x14ac:dyDescent="0.2">
      <c r="A19" s="93" t="s">
        <v>109</v>
      </c>
      <c r="B19" s="68"/>
      <c r="C19" s="140"/>
      <c r="D19" s="140"/>
      <c r="E19" s="140"/>
      <c r="F19" s="140"/>
      <c r="G19" s="140"/>
      <c r="H19" s="140"/>
      <c r="I19" s="140"/>
      <c r="J19" s="140" t="s">
        <v>168</v>
      </c>
      <c r="K19" s="72"/>
    </row>
    <row r="20" spans="1:12" ht="36" x14ac:dyDescent="0.2">
      <c r="A20" s="488" t="s">
        <v>88</v>
      </c>
      <c r="B20" s="488"/>
      <c r="C20" s="141" t="s">
        <v>110</v>
      </c>
      <c r="D20" s="142" t="s">
        <v>111</v>
      </c>
      <c r="E20" s="142" t="s">
        <v>112</v>
      </c>
      <c r="F20" s="142" t="s">
        <v>113</v>
      </c>
      <c r="G20" s="142" t="s">
        <v>114</v>
      </c>
      <c r="H20" s="142" t="s">
        <v>115</v>
      </c>
      <c r="I20" s="143" t="s">
        <v>116</v>
      </c>
      <c r="J20" s="142" t="s">
        <v>117</v>
      </c>
      <c r="K20" s="144"/>
    </row>
    <row r="21" spans="1:12" x14ac:dyDescent="0.2">
      <c r="A21" s="489">
        <v>11064509835</v>
      </c>
      <c r="B21" s="489"/>
      <c r="C21" s="145">
        <v>10997691482</v>
      </c>
      <c r="D21" s="146">
        <v>54037938</v>
      </c>
      <c r="E21" s="146">
        <v>11340000</v>
      </c>
      <c r="F21" s="146">
        <v>906961</v>
      </c>
      <c r="G21" s="146">
        <v>533454</v>
      </c>
      <c r="H21" s="146">
        <v>0</v>
      </c>
      <c r="I21" s="146">
        <v>0</v>
      </c>
      <c r="J21" s="147">
        <v>0.3876</v>
      </c>
      <c r="K21" s="148"/>
    </row>
    <row r="22" spans="1:12" x14ac:dyDescent="0.2">
      <c r="B22" s="68"/>
      <c r="C22" s="68"/>
      <c r="D22" s="68"/>
      <c r="E22" s="68"/>
      <c r="F22" s="68"/>
      <c r="G22" s="68"/>
      <c r="H22" s="68"/>
      <c r="I22" s="68"/>
      <c r="J22" s="68"/>
      <c r="K22" s="68"/>
    </row>
    <row r="23" spans="1:12" x14ac:dyDescent="0.2">
      <c r="A23" s="93" t="s">
        <v>118</v>
      </c>
      <c r="B23" s="68"/>
      <c r="C23" s="140"/>
      <c r="D23" s="140"/>
      <c r="E23" s="140"/>
      <c r="F23" s="140"/>
      <c r="G23" s="140"/>
      <c r="H23" s="140"/>
      <c r="I23" s="140"/>
      <c r="J23" s="140"/>
      <c r="K23" s="140" t="s">
        <v>168</v>
      </c>
    </row>
    <row r="24" spans="1:12" ht="24" x14ac:dyDescent="0.2">
      <c r="A24" s="488" t="s">
        <v>88</v>
      </c>
      <c r="B24" s="488"/>
      <c r="C24" s="141" t="s">
        <v>119</v>
      </c>
      <c r="D24" s="142" t="s">
        <v>120</v>
      </c>
      <c r="E24" s="142" t="s">
        <v>121</v>
      </c>
      <c r="F24" s="142" t="s">
        <v>122</v>
      </c>
      <c r="G24" s="142" t="s">
        <v>123</v>
      </c>
      <c r="H24" s="142" t="s">
        <v>124</v>
      </c>
      <c r="I24" s="142" t="s">
        <v>125</v>
      </c>
      <c r="J24" s="142" t="s">
        <v>126</v>
      </c>
      <c r="K24" s="143" t="s">
        <v>127</v>
      </c>
    </row>
    <row r="25" spans="1:12" x14ac:dyDescent="0.2">
      <c r="A25" s="489">
        <v>11064509835</v>
      </c>
      <c r="B25" s="489"/>
      <c r="C25" s="145">
        <v>1259295593</v>
      </c>
      <c r="D25" s="146">
        <v>1211597788</v>
      </c>
      <c r="E25" s="146">
        <v>1126818118</v>
      </c>
      <c r="F25" s="146">
        <v>1074703483</v>
      </c>
      <c r="G25" s="146">
        <v>1031729618</v>
      </c>
      <c r="H25" s="146">
        <v>3691109767</v>
      </c>
      <c r="I25" s="146">
        <v>1489904230</v>
      </c>
      <c r="J25" s="146">
        <v>179351238</v>
      </c>
      <c r="K25" s="146">
        <v>0</v>
      </c>
    </row>
    <row r="26" spans="1:12" x14ac:dyDescent="0.2">
      <c r="B26" s="68"/>
      <c r="C26" s="68"/>
      <c r="D26" s="68"/>
      <c r="E26" s="68"/>
      <c r="F26" s="68"/>
      <c r="G26" s="68"/>
      <c r="H26" s="68"/>
      <c r="I26" s="68"/>
      <c r="J26" s="68"/>
      <c r="K26" s="68"/>
    </row>
    <row r="27" spans="1:12" x14ac:dyDescent="0.2">
      <c r="A27" s="93" t="s">
        <v>128</v>
      </c>
      <c r="B27" s="68"/>
      <c r="C27" s="68"/>
      <c r="D27" s="68"/>
      <c r="E27" s="140"/>
      <c r="F27" s="140"/>
      <c r="G27" s="140"/>
      <c r="H27" s="140" t="s">
        <v>168</v>
      </c>
      <c r="I27" s="68"/>
      <c r="J27" s="68"/>
      <c r="K27" s="68"/>
    </row>
    <row r="28" spans="1:12" ht="27" customHeight="1" x14ac:dyDescent="0.2">
      <c r="A28" s="488" t="s">
        <v>129</v>
      </c>
      <c r="B28" s="488"/>
      <c r="C28" s="493" t="s">
        <v>130</v>
      </c>
      <c r="D28" s="493"/>
      <c r="E28" s="493"/>
      <c r="F28" s="493"/>
      <c r="G28" s="493"/>
      <c r="H28" s="494"/>
      <c r="I28" s="68"/>
      <c r="J28" s="68"/>
      <c r="K28" s="68"/>
    </row>
    <row r="29" spans="1:12" x14ac:dyDescent="0.2">
      <c r="A29" s="489"/>
      <c r="B29" s="489"/>
      <c r="C29" s="495"/>
      <c r="D29" s="496"/>
      <c r="E29" s="496"/>
      <c r="F29" s="496"/>
      <c r="G29" s="496"/>
      <c r="H29" s="497"/>
      <c r="I29" s="68"/>
      <c r="J29" s="68"/>
      <c r="K29" s="68"/>
    </row>
  </sheetData>
  <mergeCells count="16">
    <mergeCell ref="A28:B28"/>
    <mergeCell ref="C28:H28"/>
    <mergeCell ref="A29:B29"/>
    <mergeCell ref="C29:H29"/>
    <mergeCell ref="I3:I4"/>
    <mergeCell ref="L3:L4"/>
    <mergeCell ref="A20:B20"/>
    <mergeCell ref="A21:B21"/>
    <mergeCell ref="A24:B24"/>
    <mergeCell ref="A25:B25"/>
    <mergeCell ref="A3:B4"/>
    <mergeCell ref="C3:C4"/>
    <mergeCell ref="E3:E4"/>
    <mergeCell ref="F3:F4"/>
    <mergeCell ref="G3:G4"/>
    <mergeCell ref="H3:H4"/>
  </mergeCells>
  <phoneticPr fontId="6"/>
  <pageMargins left="0.39370078740157483" right="0.39370078740157483" top="0.78740157480314965" bottom="0.59055118110236227" header="0.31496062992125984" footer="0.31496062992125984"/>
  <pageSetup paperSize="9" scale="71" fitToHeight="0" orientation="landscape" horizontalDpi="300" verticalDpi="300" r:id="rId1"/>
  <headerFooter alignWithMargins="0">
    <oddFooter>埼玉県白岡市</oddFooter>
    <evenFooter>埼玉県白岡市</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10"/>
  <sheetViews>
    <sheetView view="pageBreakPreview" zoomScaleNormal="100" zoomScaleSheetLayoutView="100" workbookViewId="0"/>
    <sheetView workbookViewId="1"/>
  </sheetViews>
  <sheetFormatPr defaultColWidth="9" defaultRowHeight="18" customHeight="1" x14ac:dyDescent="0.2"/>
  <cols>
    <col min="1" max="1" width="1.453125" style="65" customWidth="1"/>
    <col min="2" max="2" width="44.36328125" style="65" customWidth="1"/>
    <col min="3" max="7" width="16.36328125" style="65" customWidth="1"/>
    <col min="8" max="8" width="2.36328125" style="65" customWidth="1"/>
    <col min="9" max="16384" width="9" style="65"/>
  </cols>
  <sheetData>
    <row r="1" spans="2:8" ht="18" customHeight="1" x14ac:dyDescent="0.2">
      <c r="B1" s="149" t="s">
        <v>131</v>
      </c>
      <c r="G1" s="150" t="s">
        <v>392</v>
      </c>
    </row>
    <row r="2" spans="2:8" ht="18" customHeight="1" x14ac:dyDescent="0.2">
      <c r="B2" s="472" t="s">
        <v>19</v>
      </c>
      <c r="C2" s="472" t="s">
        <v>132</v>
      </c>
      <c r="D2" s="472" t="s">
        <v>133</v>
      </c>
      <c r="E2" s="500" t="s">
        <v>134</v>
      </c>
      <c r="F2" s="501"/>
      <c r="G2" s="472" t="s">
        <v>135</v>
      </c>
      <c r="H2" s="73"/>
    </row>
    <row r="3" spans="2:8" ht="18" customHeight="1" x14ac:dyDescent="0.2">
      <c r="B3" s="499"/>
      <c r="C3" s="499"/>
      <c r="D3" s="499"/>
      <c r="E3" s="151" t="s">
        <v>136</v>
      </c>
      <c r="F3" s="151" t="s">
        <v>137</v>
      </c>
      <c r="G3" s="499"/>
      <c r="H3" s="73"/>
    </row>
    <row r="4" spans="2:8" ht="18" customHeight="1" x14ac:dyDescent="0.2">
      <c r="B4" s="152" t="s">
        <v>443</v>
      </c>
      <c r="C4" s="153">
        <v>4645988</v>
      </c>
      <c r="D4" s="154">
        <v>112970</v>
      </c>
      <c r="E4" s="154">
        <v>0</v>
      </c>
      <c r="F4" s="154">
        <v>0</v>
      </c>
      <c r="G4" s="154">
        <v>4758958</v>
      </c>
      <c r="H4" s="73"/>
    </row>
    <row r="5" spans="2:8" ht="18" customHeight="1" x14ac:dyDescent="0.2">
      <c r="B5" s="152" t="s">
        <v>444</v>
      </c>
      <c r="C5" s="153">
        <v>2919464</v>
      </c>
      <c r="D5" s="154">
        <v>4551528</v>
      </c>
      <c r="E5" s="154">
        <v>2919464</v>
      </c>
      <c r="F5" s="154">
        <v>0</v>
      </c>
      <c r="G5" s="154">
        <v>4551528</v>
      </c>
      <c r="H5" s="73"/>
    </row>
    <row r="6" spans="2:8" ht="18" customHeight="1" x14ac:dyDescent="0.2">
      <c r="B6" s="152" t="s">
        <v>215</v>
      </c>
      <c r="C6" s="153">
        <v>0</v>
      </c>
      <c r="D6" s="154">
        <v>0</v>
      </c>
      <c r="E6" s="154">
        <v>0</v>
      </c>
      <c r="F6" s="154">
        <v>0</v>
      </c>
      <c r="G6" s="154">
        <v>0</v>
      </c>
      <c r="H6" s="73"/>
    </row>
    <row r="7" spans="2:8" ht="18" customHeight="1" x14ac:dyDescent="0.2">
      <c r="B7" s="152" t="s">
        <v>179</v>
      </c>
      <c r="C7" s="153">
        <v>2145916957</v>
      </c>
      <c r="D7" s="154">
        <v>0</v>
      </c>
      <c r="E7" s="154">
        <v>4759148</v>
      </c>
      <c r="F7" s="154">
        <v>0</v>
      </c>
      <c r="G7" s="154">
        <v>2141157809</v>
      </c>
      <c r="H7" s="73"/>
    </row>
    <row r="8" spans="2:8" ht="18" customHeight="1" x14ac:dyDescent="0.2">
      <c r="B8" s="155" t="s">
        <v>181</v>
      </c>
      <c r="C8" s="154">
        <v>0</v>
      </c>
      <c r="D8" s="154">
        <v>0</v>
      </c>
      <c r="E8" s="154">
        <v>0</v>
      </c>
      <c r="F8" s="154">
        <v>0</v>
      </c>
      <c r="G8" s="154">
        <v>0</v>
      </c>
      <c r="H8" s="73"/>
    </row>
    <row r="9" spans="2:8" ht="18" customHeight="1" x14ac:dyDescent="0.2">
      <c r="B9" s="155" t="s">
        <v>196</v>
      </c>
      <c r="C9" s="154">
        <v>216469301</v>
      </c>
      <c r="D9" s="154">
        <v>230067986</v>
      </c>
      <c r="E9" s="154">
        <v>215128064</v>
      </c>
      <c r="F9" s="154">
        <v>0</v>
      </c>
      <c r="G9" s="154">
        <v>231409223</v>
      </c>
      <c r="H9" s="73"/>
    </row>
    <row r="10" spans="2:8" ht="18" customHeight="1" x14ac:dyDescent="0.2">
      <c r="B10" s="156" t="s">
        <v>28</v>
      </c>
      <c r="C10" s="411">
        <v>2369951710</v>
      </c>
      <c r="D10" s="412">
        <v>234732484</v>
      </c>
      <c r="E10" s="413">
        <v>222806676</v>
      </c>
      <c r="F10" s="414">
        <v>0</v>
      </c>
      <c r="G10" s="415">
        <v>2381877518</v>
      </c>
      <c r="H10" s="73"/>
    </row>
  </sheetData>
  <mergeCells count="5">
    <mergeCell ref="B2:B3"/>
    <mergeCell ref="C2:C3"/>
    <mergeCell ref="D2:D3"/>
    <mergeCell ref="E2:F2"/>
    <mergeCell ref="G2:G3"/>
  </mergeCells>
  <phoneticPr fontId="6"/>
  <pageMargins left="0.39370078740157483" right="0.39370078740157483" top="0.78740157480314965" bottom="0.59055118110236227" header="0.31496062992125984" footer="0.31496062992125984"/>
  <pageSetup paperSize="9" orientation="landscape" r:id="rId1"/>
  <headerFooter>
    <oddFooter>埼玉県白岡市</oddFooter>
    <evenFooter>埼玉県白岡市</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1"/>
  <sheetViews>
    <sheetView showGridLines="0" view="pageBreakPreview" zoomScaleNormal="85" zoomScaleSheetLayoutView="100" workbookViewId="0"/>
    <sheetView workbookViewId="1"/>
  </sheetViews>
  <sheetFormatPr defaultColWidth="9" defaultRowHeight="18" customHeight="1" x14ac:dyDescent="0.2"/>
  <cols>
    <col min="1" max="1" width="32.36328125" style="179" customWidth="1"/>
    <col min="2" max="3" width="51" style="179" customWidth="1"/>
    <col min="4" max="4" width="18.08984375" style="179" customWidth="1"/>
    <col min="5" max="5" width="58.7265625" style="179" bestFit="1" customWidth="1"/>
    <col min="6" max="6" width="2.7265625" style="179" customWidth="1"/>
    <col min="7" max="16384" width="9" style="179"/>
  </cols>
  <sheetData>
    <row r="1" spans="1:6" s="158" customFormat="1" ht="14" x14ac:dyDescent="0.2">
      <c r="A1" s="157" t="s">
        <v>138</v>
      </c>
      <c r="B1" s="157"/>
      <c r="C1" s="157"/>
      <c r="D1" s="157"/>
      <c r="E1" s="157"/>
    </row>
    <row r="2" spans="1:6" s="160" customFormat="1" ht="16" customHeight="1" x14ac:dyDescent="0.2">
      <c r="A2" s="159" t="s">
        <v>139</v>
      </c>
      <c r="E2" s="161" t="s">
        <v>168</v>
      </c>
      <c r="F2" s="158"/>
    </row>
    <row r="3" spans="1:6" s="166" customFormat="1" ht="32.25" customHeight="1" x14ac:dyDescent="0.2">
      <c r="A3" s="162" t="s">
        <v>19</v>
      </c>
      <c r="B3" s="163" t="s">
        <v>140</v>
      </c>
      <c r="C3" s="164" t="s">
        <v>141</v>
      </c>
      <c r="D3" s="164" t="s">
        <v>1</v>
      </c>
      <c r="E3" s="165" t="s">
        <v>142</v>
      </c>
      <c r="F3" s="158"/>
    </row>
    <row r="4" spans="1:6" s="160" customFormat="1" ht="27.75" customHeight="1" x14ac:dyDescent="0.2">
      <c r="A4" s="502" t="s">
        <v>143</v>
      </c>
      <c r="B4" s="167" t="s">
        <v>170</v>
      </c>
      <c r="C4" s="167" t="s">
        <v>170</v>
      </c>
      <c r="D4" s="153">
        <v>0</v>
      </c>
      <c r="E4" s="168" t="s">
        <v>170</v>
      </c>
      <c r="F4" s="158"/>
    </row>
    <row r="5" spans="1:6" s="160" customFormat="1" ht="27.75" hidden="1" customHeight="1" x14ac:dyDescent="0.2">
      <c r="A5" s="503"/>
      <c r="B5" s="167"/>
      <c r="C5" s="167"/>
      <c r="D5" s="153"/>
      <c r="E5" s="168"/>
      <c r="F5" s="158"/>
    </row>
    <row r="6" spans="1:6" s="160" customFormat="1" ht="27.75" customHeight="1" x14ac:dyDescent="0.2">
      <c r="A6" s="504"/>
      <c r="B6" s="169" t="s">
        <v>144</v>
      </c>
      <c r="C6" s="170"/>
      <c r="D6" s="81">
        <v>0</v>
      </c>
      <c r="E6" s="171"/>
      <c r="F6" s="158"/>
    </row>
    <row r="7" spans="1:6" s="160" customFormat="1" ht="27.75" customHeight="1" x14ac:dyDescent="0.2">
      <c r="A7" s="505" t="s">
        <v>145</v>
      </c>
      <c r="B7" s="172" t="s">
        <v>445</v>
      </c>
      <c r="C7" s="172" t="s">
        <v>446</v>
      </c>
      <c r="D7" s="81">
        <v>604552280</v>
      </c>
      <c r="E7" s="173" t="s">
        <v>447</v>
      </c>
      <c r="F7" s="158"/>
    </row>
    <row r="8" spans="1:6" s="160" customFormat="1" ht="27.75" customHeight="1" x14ac:dyDescent="0.2">
      <c r="A8" s="506"/>
      <c r="B8" s="174" t="s">
        <v>448</v>
      </c>
      <c r="C8" s="174" t="s">
        <v>449</v>
      </c>
      <c r="D8" s="81">
        <v>733782000</v>
      </c>
      <c r="E8" s="175" t="s">
        <v>448</v>
      </c>
      <c r="F8" s="158"/>
    </row>
    <row r="9" spans="1:6" s="160" customFormat="1" ht="27.75" customHeight="1" x14ac:dyDescent="0.2">
      <c r="A9" s="506"/>
      <c r="B9" s="174" t="s">
        <v>450</v>
      </c>
      <c r="C9" s="174" t="s">
        <v>451</v>
      </c>
      <c r="D9" s="81">
        <v>557838247</v>
      </c>
      <c r="E9" s="175" t="s">
        <v>452</v>
      </c>
      <c r="F9" s="158"/>
    </row>
    <row r="10" spans="1:6" s="160" customFormat="1" ht="27.75" customHeight="1" x14ac:dyDescent="0.2">
      <c r="A10" s="506"/>
      <c r="B10" s="174" t="s">
        <v>453</v>
      </c>
      <c r="C10" s="174" t="s">
        <v>454</v>
      </c>
      <c r="D10" s="81">
        <v>181359873</v>
      </c>
      <c r="E10" s="175" t="s">
        <v>455</v>
      </c>
      <c r="F10" s="158"/>
    </row>
    <row r="11" spans="1:6" s="160" customFormat="1" ht="27.75" customHeight="1" x14ac:dyDescent="0.2">
      <c r="A11" s="506"/>
      <c r="B11" s="174" t="s">
        <v>456</v>
      </c>
      <c r="C11" s="174" t="s">
        <v>457</v>
      </c>
      <c r="D11" s="81">
        <v>47223000</v>
      </c>
      <c r="E11" s="175" t="s">
        <v>458</v>
      </c>
      <c r="F11" s="158"/>
    </row>
    <row r="12" spans="1:6" s="160" customFormat="1" ht="27.75" customHeight="1" x14ac:dyDescent="0.2">
      <c r="A12" s="506"/>
      <c r="B12" s="174" t="s">
        <v>459</v>
      </c>
      <c r="C12" s="174" t="s">
        <v>460</v>
      </c>
      <c r="D12" s="81">
        <v>19671000</v>
      </c>
      <c r="E12" s="175" t="s">
        <v>461</v>
      </c>
      <c r="F12" s="158"/>
    </row>
    <row r="13" spans="1:6" s="160" customFormat="1" ht="27.75" customHeight="1" x14ac:dyDescent="0.2">
      <c r="A13" s="506"/>
      <c r="B13" s="174" t="s">
        <v>104</v>
      </c>
      <c r="C13" s="174" t="s">
        <v>170</v>
      </c>
      <c r="D13" s="81">
        <v>1726292711</v>
      </c>
      <c r="E13" s="175" t="s">
        <v>170</v>
      </c>
      <c r="F13" s="158"/>
    </row>
    <row r="14" spans="1:6" s="160" customFormat="1" ht="27.75" customHeight="1" x14ac:dyDescent="0.2">
      <c r="A14" s="507"/>
      <c r="B14" s="176" t="s">
        <v>144</v>
      </c>
      <c r="C14" s="170"/>
      <c r="D14" s="81">
        <v>3870719111</v>
      </c>
      <c r="E14" s="171"/>
      <c r="F14" s="158"/>
    </row>
    <row r="15" spans="1:6" s="160" customFormat="1" ht="27.75" customHeight="1" x14ac:dyDescent="0.2">
      <c r="A15" s="177" t="s">
        <v>28</v>
      </c>
      <c r="B15" s="170"/>
      <c r="C15" s="170"/>
      <c r="D15" s="81">
        <v>3870719111</v>
      </c>
      <c r="E15" s="171"/>
      <c r="F15" s="158"/>
    </row>
    <row r="16" spans="1:6" s="160" customFormat="1" ht="16" customHeight="1" x14ac:dyDescent="0.2">
      <c r="A16" s="178"/>
      <c r="B16" s="178"/>
      <c r="C16" s="178"/>
      <c r="D16" s="178"/>
      <c r="E16" s="178"/>
      <c r="F16" s="158"/>
    </row>
    <row r="17" spans="1:6" ht="18" customHeight="1" x14ac:dyDescent="0.2">
      <c r="A17" s="508"/>
      <c r="B17" s="508"/>
      <c r="C17" s="508"/>
      <c r="D17" s="508"/>
      <c r="E17" s="508"/>
      <c r="F17" s="158"/>
    </row>
    <row r="18" spans="1:6" ht="18" customHeight="1" x14ac:dyDescent="0.2">
      <c r="F18" s="158"/>
    </row>
    <row r="19" spans="1:6" ht="18" customHeight="1" x14ac:dyDescent="0.2">
      <c r="F19" s="158"/>
    </row>
    <row r="20" spans="1:6" ht="18" customHeight="1" x14ac:dyDescent="0.2">
      <c r="F20" s="158"/>
    </row>
    <row r="21" spans="1:6" ht="18" customHeight="1" x14ac:dyDescent="0.2">
      <c r="F21" s="158"/>
    </row>
    <row r="22" spans="1:6" ht="18" customHeight="1" x14ac:dyDescent="0.2">
      <c r="F22" s="158"/>
    </row>
    <row r="23" spans="1:6" ht="18" customHeight="1" x14ac:dyDescent="0.2">
      <c r="F23" s="158"/>
    </row>
    <row r="24" spans="1:6" ht="18" customHeight="1" x14ac:dyDescent="0.2">
      <c r="F24" s="158"/>
    </row>
    <row r="25" spans="1:6" ht="18" customHeight="1" x14ac:dyDescent="0.2">
      <c r="F25" s="158"/>
    </row>
    <row r="26" spans="1:6" ht="18" customHeight="1" x14ac:dyDescent="0.2">
      <c r="F26" s="158"/>
    </row>
    <row r="27" spans="1:6" ht="18" customHeight="1" x14ac:dyDescent="0.2">
      <c r="F27" s="158"/>
    </row>
    <row r="28" spans="1:6" ht="18" customHeight="1" x14ac:dyDescent="0.2">
      <c r="F28" s="158"/>
    </row>
    <row r="29" spans="1:6" ht="18" customHeight="1" x14ac:dyDescent="0.2">
      <c r="F29" s="158"/>
    </row>
    <row r="30" spans="1:6" ht="18" customHeight="1" x14ac:dyDescent="0.2">
      <c r="F30" s="158"/>
    </row>
    <row r="31" spans="1:6" ht="18" customHeight="1" x14ac:dyDescent="0.2">
      <c r="F31" s="158"/>
    </row>
  </sheetData>
  <mergeCells count="3">
    <mergeCell ref="A4:A6"/>
    <mergeCell ref="A7:A14"/>
    <mergeCell ref="A17:E17"/>
  </mergeCells>
  <phoneticPr fontId="6"/>
  <printOptions horizontalCentered="1"/>
  <pageMargins left="0.55118110236220474" right="0.35433070866141736" top="0.59055118110236227" bottom="0.59055118110236227" header="0.39370078740157483" footer="0.31496062992125984"/>
  <pageSetup paperSize="9" scale="66" fitToHeight="0" orientation="landscape" r:id="rId1"/>
  <headerFooter alignWithMargins="0">
    <oddFooter>埼玉県白岡市</oddFooter>
    <evenFooter>埼玉県白岡市</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67"/>
  <sheetViews>
    <sheetView showGridLines="0" view="pageBreakPreview" zoomScaleNormal="85" zoomScaleSheetLayoutView="100" workbookViewId="0"/>
    <sheetView workbookViewId="1"/>
  </sheetViews>
  <sheetFormatPr defaultRowHeight="18" customHeight="1" x14ac:dyDescent="0.2"/>
  <cols>
    <col min="1" max="2" width="19.6328125" style="179" customWidth="1"/>
    <col min="3" max="3" width="17.36328125" style="179" customWidth="1"/>
    <col min="4" max="4" width="51" style="179" customWidth="1"/>
    <col min="5" max="5" width="18.08984375" style="179" customWidth="1"/>
    <col min="6" max="21" width="2.7265625" style="179" customWidth="1"/>
    <col min="22" max="23" width="2.453125" style="179" customWidth="1"/>
    <col min="24" max="95" width="2.6328125" style="179" customWidth="1"/>
    <col min="96" max="231" width="9" style="179"/>
    <col min="232" max="232" width="3.6328125" style="179" customWidth="1"/>
    <col min="233" max="233" width="2.6328125" style="179" customWidth="1"/>
    <col min="234" max="277" width="2.7265625" style="179" customWidth="1"/>
    <col min="278" max="279" width="2.453125" style="179" customWidth="1"/>
    <col min="280" max="351" width="2.6328125" style="179" customWidth="1"/>
    <col min="352" max="487" width="9" style="179"/>
    <col min="488" max="488" width="3.6328125" style="179" customWidth="1"/>
    <col min="489" max="489" width="2.6328125" style="179" customWidth="1"/>
    <col min="490" max="533" width="2.7265625" style="179" customWidth="1"/>
    <col min="534" max="535" width="2.453125" style="179" customWidth="1"/>
    <col min="536" max="607" width="2.6328125" style="179" customWidth="1"/>
    <col min="608" max="743" width="9" style="179"/>
    <col min="744" max="744" width="3.6328125" style="179" customWidth="1"/>
    <col min="745" max="745" width="2.6328125" style="179" customWidth="1"/>
    <col min="746" max="789" width="2.7265625" style="179" customWidth="1"/>
    <col min="790" max="791" width="2.453125" style="179" customWidth="1"/>
    <col min="792" max="863" width="2.6328125" style="179" customWidth="1"/>
    <col min="864" max="999" width="9" style="179"/>
    <col min="1000" max="1000" width="3.6328125" style="179" customWidth="1"/>
    <col min="1001" max="1001" width="2.6328125" style="179" customWidth="1"/>
    <col min="1002" max="1045" width="2.7265625" style="179" customWidth="1"/>
    <col min="1046" max="1047" width="2.453125" style="179" customWidth="1"/>
    <col min="1048" max="1119" width="2.6328125" style="179" customWidth="1"/>
    <col min="1120" max="1255" width="9" style="179"/>
    <col min="1256" max="1256" width="3.6328125" style="179" customWidth="1"/>
    <col min="1257" max="1257" width="2.6328125" style="179" customWidth="1"/>
    <col min="1258" max="1301" width="2.7265625" style="179" customWidth="1"/>
    <col min="1302" max="1303" width="2.453125" style="179" customWidth="1"/>
    <col min="1304" max="1375" width="2.6328125" style="179" customWidth="1"/>
    <col min="1376" max="1511" width="9" style="179"/>
    <col min="1512" max="1512" width="3.6328125" style="179" customWidth="1"/>
    <col min="1513" max="1513" width="2.6328125" style="179" customWidth="1"/>
    <col min="1514" max="1557" width="2.7265625" style="179" customWidth="1"/>
    <col min="1558" max="1559" width="2.453125" style="179" customWidth="1"/>
    <col min="1560" max="1631" width="2.6328125" style="179" customWidth="1"/>
    <col min="1632" max="1767" width="9" style="179"/>
    <col min="1768" max="1768" width="3.6328125" style="179" customWidth="1"/>
    <col min="1769" max="1769" width="2.6328125" style="179" customWidth="1"/>
    <col min="1770" max="1813" width="2.7265625" style="179" customWidth="1"/>
    <col min="1814" max="1815" width="2.453125" style="179" customWidth="1"/>
    <col min="1816" max="1887" width="2.6328125" style="179" customWidth="1"/>
    <col min="1888" max="2023" width="9" style="179"/>
    <col min="2024" max="2024" width="3.6328125" style="179" customWidth="1"/>
    <col min="2025" max="2025" width="2.6328125" style="179" customWidth="1"/>
    <col min="2026" max="2069" width="2.7265625" style="179" customWidth="1"/>
    <col min="2070" max="2071" width="2.453125" style="179" customWidth="1"/>
    <col min="2072" max="2143" width="2.6328125" style="179" customWidth="1"/>
    <col min="2144" max="2279" width="9" style="179"/>
    <col min="2280" max="2280" width="3.6328125" style="179" customWidth="1"/>
    <col min="2281" max="2281" width="2.6328125" style="179" customWidth="1"/>
    <col min="2282" max="2325" width="2.7265625" style="179" customWidth="1"/>
    <col min="2326" max="2327" width="2.453125" style="179" customWidth="1"/>
    <col min="2328" max="2399" width="2.6328125" style="179" customWidth="1"/>
    <col min="2400" max="2535" width="9" style="179"/>
    <col min="2536" max="2536" width="3.6328125" style="179" customWidth="1"/>
    <col min="2537" max="2537" width="2.6328125" style="179" customWidth="1"/>
    <col min="2538" max="2581" width="2.7265625" style="179" customWidth="1"/>
    <col min="2582" max="2583" width="2.453125" style="179" customWidth="1"/>
    <col min="2584" max="2655" width="2.6328125" style="179" customWidth="1"/>
    <col min="2656" max="2791" width="9" style="179"/>
    <col min="2792" max="2792" width="3.6328125" style="179" customWidth="1"/>
    <col min="2793" max="2793" width="2.6328125" style="179" customWidth="1"/>
    <col min="2794" max="2837" width="2.7265625" style="179" customWidth="1"/>
    <col min="2838" max="2839" width="2.453125" style="179" customWidth="1"/>
    <col min="2840" max="2911" width="2.6328125" style="179" customWidth="1"/>
    <col min="2912" max="3047" width="9" style="179"/>
    <col min="3048" max="3048" width="3.6328125" style="179" customWidth="1"/>
    <col min="3049" max="3049" width="2.6328125" style="179" customWidth="1"/>
    <col min="3050" max="3093" width="2.7265625" style="179" customWidth="1"/>
    <col min="3094" max="3095" width="2.453125" style="179" customWidth="1"/>
    <col min="3096" max="3167" width="2.6328125" style="179" customWidth="1"/>
    <col min="3168" max="3303" width="9" style="179"/>
    <col min="3304" max="3304" width="3.6328125" style="179" customWidth="1"/>
    <col min="3305" max="3305" width="2.6328125" style="179" customWidth="1"/>
    <col min="3306" max="3349" width="2.7265625" style="179" customWidth="1"/>
    <col min="3350" max="3351" width="2.453125" style="179" customWidth="1"/>
    <col min="3352" max="3423" width="2.6328125" style="179" customWidth="1"/>
    <col min="3424" max="3559" width="9" style="179"/>
    <col min="3560" max="3560" width="3.6328125" style="179" customWidth="1"/>
    <col min="3561" max="3561" width="2.6328125" style="179" customWidth="1"/>
    <col min="3562" max="3605" width="2.7265625" style="179" customWidth="1"/>
    <col min="3606" max="3607" width="2.453125" style="179" customWidth="1"/>
    <col min="3608" max="3679" width="2.6328125" style="179" customWidth="1"/>
    <col min="3680" max="3815" width="9" style="179"/>
    <col min="3816" max="3816" width="3.6328125" style="179" customWidth="1"/>
    <col min="3817" max="3817" width="2.6328125" style="179" customWidth="1"/>
    <col min="3818" max="3861" width="2.7265625" style="179" customWidth="1"/>
    <col min="3862" max="3863" width="2.453125" style="179" customWidth="1"/>
    <col min="3864" max="3935" width="2.6328125" style="179" customWidth="1"/>
    <col min="3936" max="4071" width="9" style="179"/>
    <col min="4072" max="4072" width="3.6328125" style="179" customWidth="1"/>
    <col min="4073" max="4073" width="2.6328125" style="179" customWidth="1"/>
    <col min="4074" max="4117" width="2.7265625" style="179" customWidth="1"/>
    <col min="4118" max="4119" width="2.453125" style="179" customWidth="1"/>
    <col min="4120" max="4191" width="2.6328125" style="179" customWidth="1"/>
    <col min="4192" max="4327" width="9" style="179"/>
    <col min="4328" max="4328" width="3.6328125" style="179" customWidth="1"/>
    <col min="4329" max="4329" width="2.6328125" style="179" customWidth="1"/>
    <col min="4330" max="4373" width="2.7265625" style="179" customWidth="1"/>
    <col min="4374" max="4375" width="2.453125" style="179" customWidth="1"/>
    <col min="4376" max="4447" width="2.6328125" style="179" customWidth="1"/>
    <col min="4448" max="4583" width="9" style="179"/>
    <col min="4584" max="4584" width="3.6328125" style="179" customWidth="1"/>
    <col min="4585" max="4585" width="2.6328125" style="179" customWidth="1"/>
    <col min="4586" max="4629" width="2.7265625" style="179" customWidth="1"/>
    <col min="4630" max="4631" width="2.453125" style="179" customWidth="1"/>
    <col min="4632" max="4703" width="2.6328125" style="179" customWidth="1"/>
    <col min="4704" max="4839" width="9" style="179"/>
    <col min="4840" max="4840" width="3.6328125" style="179" customWidth="1"/>
    <col min="4841" max="4841" width="2.6328125" style="179" customWidth="1"/>
    <col min="4842" max="4885" width="2.7265625" style="179" customWidth="1"/>
    <col min="4886" max="4887" width="2.453125" style="179" customWidth="1"/>
    <col min="4888" max="4959" width="2.6328125" style="179" customWidth="1"/>
    <col min="4960" max="5095" width="9" style="179"/>
    <col min="5096" max="5096" width="3.6328125" style="179" customWidth="1"/>
    <col min="5097" max="5097" width="2.6328125" style="179" customWidth="1"/>
    <col min="5098" max="5141" width="2.7265625" style="179" customWidth="1"/>
    <col min="5142" max="5143" width="2.453125" style="179" customWidth="1"/>
    <col min="5144" max="5215" width="2.6328125" style="179" customWidth="1"/>
    <col min="5216" max="5351" width="9" style="179"/>
    <col min="5352" max="5352" width="3.6328125" style="179" customWidth="1"/>
    <col min="5353" max="5353" width="2.6328125" style="179" customWidth="1"/>
    <col min="5354" max="5397" width="2.7265625" style="179" customWidth="1"/>
    <col min="5398" max="5399" width="2.453125" style="179" customWidth="1"/>
    <col min="5400" max="5471" width="2.6328125" style="179" customWidth="1"/>
    <col min="5472" max="5607" width="9" style="179"/>
    <col min="5608" max="5608" width="3.6328125" style="179" customWidth="1"/>
    <col min="5609" max="5609" width="2.6328125" style="179" customWidth="1"/>
    <col min="5610" max="5653" width="2.7265625" style="179" customWidth="1"/>
    <col min="5654" max="5655" width="2.453125" style="179" customWidth="1"/>
    <col min="5656" max="5727" width="2.6328125" style="179" customWidth="1"/>
    <col min="5728" max="5863" width="9" style="179"/>
    <col min="5864" max="5864" width="3.6328125" style="179" customWidth="1"/>
    <col min="5865" max="5865" width="2.6328125" style="179" customWidth="1"/>
    <col min="5866" max="5909" width="2.7265625" style="179" customWidth="1"/>
    <col min="5910" max="5911" width="2.453125" style="179" customWidth="1"/>
    <col min="5912" max="5983" width="2.6328125" style="179" customWidth="1"/>
    <col min="5984" max="6119" width="9" style="179"/>
    <col min="6120" max="6120" width="3.6328125" style="179" customWidth="1"/>
    <col min="6121" max="6121" width="2.6328125" style="179" customWidth="1"/>
    <col min="6122" max="6165" width="2.7265625" style="179" customWidth="1"/>
    <col min="6166" max="6167" width="2.453125" style="179" customWidth="1"/>
    <col min="6168" max="6239" width="2.6328125" style="179" customWidth="1"/>
    <col min="6240" max="6375" width="9" style="179"/>
    <col min="6376" max="6376" width="3.6328125" style="179" customWidth="1"/>
    <col min="6377" max="6377" width="2.6328125" style="179" customWidth="1"/>
    <col min="6378" max="6421" width="2.7265625" style="179" customWidth="1"/>
    <col min="6422" max="6423" width="2.453125" style="179" customWidth="1"/>
    <col min="6424" max="6495" width="2.6328125" style="179" customWidth="1"/>
    <col min="6496" max="6631" width="9" style="179"/>
    <col min="6632" max="6632" width="3.6328125" style="179" customWidth="1"/>
    <col min="6633" max="6633" width="2.6328125" style="179" customWidth="1"/>
    <col min="6634" max="6677" width="2.7265625" style="179" customWidth="1"/>
    <col min="6678" max="6679" width="2.453125" style="179" customWidth="1"/>
    <col min="6680" max="6751" width="2.6328125" style="179" customWidth="1"/>
    <col min="6752" max="6887" width="9" style="179"/>
    <col min="6888" max="6888" width="3.6328125" style="179" customWidth="1"/>
    <col min="6889" max="6889" width="2.6328125" style="179" customWidth="1"/>
    <col min="6890" max="6933" width="2.7265625" style="179" customWidth="1"/>
    <col min="6934" max="6935" width="2.453125" style="179" customWidth="1"/>
    <col min="6936" max="7007" width="2.6328125" style="179" customWidth="1"/>
    <col min="7008" max="7143" width="9" style="179"/>
    <col min="7144" max="7144" width="3.6328125" style="179" customWidth="1"/>
    <col min="7145" max="7145" width="2.6328125" style="179" customWidth="1"/>
    <col min="7146" max="7189" width="2.7265625" style="179" customWidth="1"/>
    <col min="7190" max="7191" width="2.453125" style="179" customWidth="1"/>
    <col min="7192" max="7263" width="2.6328125" style="179" customWidth="1"/>
    <col min="7264" max="7399" width="9" style="179"/>
    <col min="7400" max="7400" width="3.6328125" style="179" customWidth="1"/>
    <col min="7401" max="7401" width="2.6328125" style="179" customWidth="1"/>
    <col min="7402" max="7445" width="2.7265625" style="179" customWidth="1"/>
    <col min="7446" max="7447" width="2.453125" style="179" customWidth="1"/>
    <col min="7448" max="7519" width="2.6328125" style="179" customWidth="1"/>
    <col min="7520" max="7655" width="9" style="179"/>
    <col min="7656" max="7656" width="3.6328125" style="179" customWidth="1"/>
    <col min="7657" max="7657" width="2.6328125" style="179" customWidth="1"/>
    <col min="7658" max="7701" width="2.7265625" style="179" customWidth="1"/>
    <col min="7702" max="7703" width="2.453125" style="179" customWidth="1"/>
    <col min="7704" max="7775" width="2.6328125" style="179" customWidth="1"/>
    <col min="7776" max="7911" width="9" style="179"/>
    <col min="7912" max="7912" width="3.6328125" style="179" customWidth="1"/>
    <col min="7913" max="7913" width="2.6328125" style="179" customWidth="1"/>
    <col min="7914" max="7957" width="2.7265625" style="179" customWidth="1"/>
    <col min="7958" max="7959" width="2.453125" style="179" customWidth="1"/>
    <col min="7960" max="8031" width="2.6328125" style="179" customWidth="1"/>
    <col min="8032" max="8167" width="9" style="179"/>
    <col min="8168" max="8168" width="3.6328125" style="179" customWidth="1"/>
    <col min="8169" max="8169" width="2.6328125" style="179" customWidth="1"/>
    <col min="8170" max="8213" width="2.7265625" style="179" customWidth="1"/>
    <col min="8214" max="8215" width="2.453125" style="179" customWidth="1"/>
    <col min="8216" max="8287" width="2.6328125" style="179" customWidth="1"/>
    <col min="8288" max="8423" width="9" style="179"/>
    <col min="8424" max="8424" width="3.6328125" style="179" customWidth="1"/>
    <col min="8425" max="8425" width="2.6328125" style="179" customWidth="1"/>
    <col min="8426" max="8469" width="2.7265625" style="179" customWidth="1"/>
    <col min="8470" max="8471" width="2.453125" style="179" customWidth="1"/>
    <col min="8472" max="8543" width="2.6328125" style="179" customWidth="1"/>
    <col min="8544" max="8679" width="9" style="179"/>
    <col min="8680" max="8680" width="3.6328125" style="179" customWidth="1"/>
    <col min="8681" max="8681" width="2.6328125" style="179" customWidth="1"/>
    <col min="8682" max="8725" width="2.7265625" style="179" customWidth="1"/>
    <col min="8726" max="8727" width="2.453125" style="179" customWidth="1"/>
    <col min="8728" max="8799" width="2.6328125" style="179" customWidth="1"/>
    <col min="8800" max="8935" width="9" style="179"/>
    <col min="8936" max="8936" width="3.6328125" style="179" customWidth="1"/>
    <col min="8937" max="8937" width="2.6328125" style="179" customWidth="1"/>
    <col min="8938" max="8981" width="2.7265625" style="179" customWidth="1"/>
    <col min="8982" max="8983" width="2.453125" style="179" customWidth="1"/>
    <col min="8984" max="9055" width="2.6328125" style="179" customWidth="1"/>
    <col min="9056" max="9191" width="9" style="179"/>
    <col min="9192" max="9192" width="3.6328125" style="179" customWidth="1"/>
    <col min="9193" max="9193" width="2.6328125" style="179" customWidth="1"/>
    <col min="9194" max="9237" width="2.7265625" style="179" customWidth="1"/>
    <col min="9238" max="9239" width="2.453125" style="179" customWidth="1"/>
    <col min="9240" max="9311" width="2.6328125" style="179" customWidth="1"/>
    <col min="9312" max="9447" width="9" style="179"/>
    <col min="9448" max="9448" width="3.6328125" style="179" customWidth="1"/>
    <col min="9449" max="9449" width="2.6328125" style="179" customWidth="1"/>
    <col min="9450" max="9493" width="2.7265625" style="179" customWidth="1"/>
    <col min="9494" max="9495" width="2.453125" style="179" customWidth="1"/>
    <col min="9496" max="9567" width="2.6328125" style="179" customWidth="1"/>
    <col min="9568" max="9703" width="9" style="179"/>
    <col min="9704" max="9704" width="3.6328125" style="179" customWidth="1"/>
    <col min="9705" max="9705" width="2.6328125" style="179" customWidth="1"/>
    <col min="9706" max="9749" width="2.7265625" style="179" customWidth="1"/>
    <col min="9750" max="9751" width="2.453125" style="179" customWidth="1"/>
    <col min="9752" max="9823" width="2.6328125" style="179" customWidth="1"/>
    <col min="9824" max="9959" width="9" style="179"/>
    <col min="9960" max="9960" width="3.6328125" style="179" customWidth="1"/>
    <col min="9961" max="9961" width="2.6328125" style="179" customWidth="1"/>
    <col min="9962" max="10005" width="2.7265625" style="179" customWidth="1"/>
    <col min="10006" max="10007" width="2.453125" style="179" customWidth="1"/>
    <col min="10008" max="10079" width="2.6328125" style="179" customWidth="1"/>
    <col min="10080" max="10215" width="9" style="179"/>
    <col min="10216" max="10216" width="3.6328125" style="179" customWidth="1"/>
    <col min="10217" max="10217" width="2.6328125" style="179" customWidth="1"/>
    <col min="10218" max="10261" width="2.7265625" style="179" customWidth="1"/>
    <col min="10262" max="10263" width="2.453125" style="179" customWidth="1"/>
    <col min="10264" max="10335" width="2.6328125" style="179" customWidth="1"/>
    <col min="10336" max="10471" width="9" style="179"/>
    <col min="10472" max="10472" width="3.6328125" style="179" customWidth="1"/>
    <col min="10473" max="10473" width="2.6328125" style="179" customWidth="1"/>
    <col min="10474" max="10517" width="2.7265625" style="179" customWidth="1"/>
    <col min="10518" max="10519" width="2.453125" style="179" customWidth="1"/>
    <col min="10520" max="10591" width="2.6328125" style="179" customWidth="1"/>
    <col min="10592" max="10727" width="9" style="179"/>
    <col min="10728" max="10728" width="3.6328125" style="179" customWidth="1"/>
    <col min="10729" max="10729" width="2.6328125" style="179" customWidth="1"/>
    <col min="10730" max="10773" width="2.7265625" style="179" customWidth="1"/>
    <col min="10774" max="10775" width="2.453125" style="179" customWidth="1"/>
    <col min="10776" max="10847" width="2.6328125" style="179" customWidth="1"/>
    <col min="10848" max="10983" width="9" style="179"/>
    <col min="10984" max="10984" width="3.6328125" style="179" customWidth="1"/>
    <col min="10985" max="10985" width="2.6328125" style="179" customWidth="1"/>
    <col min="10986" max="11029" width="2.7265625" style="179" customWidth="1"/>
    <col min="11030" max="11031" width="2.453125" style="179" customWidth="1"/>
    <col min="11032" max="11103" width="2.6328125" style="179" customWidth="1"/>
    <col min="11104" max="11239" width="9" style="179"/>
    <col min="11240" max="11240" width="3.6328125" style="179" customWidth="1"/>
    <col min="11241" max="11241" width="2.6328125" style="179" customWidth="1"/>
    <col min="11242" max="11285" width="2.7265625" style="179" customWidth="1"/>
    <col min="11286" max="11287" width="2.453125" style="179" customWidth="1"/>
    <col min="11288" max="11359" width="2.6328125" style="179" customWidth="1"/>
    <col min="11360" max="11495" width="9" style="179"/>
    <col min="11496" max="11496" width="3.6328125" style="179" customWidth="1"/>
    <col min="11497" max="11497" width="2.6328125" style="179" customWidth="1"/>
    <col min="11498" max="11541" width="2.7265625" style="179" customWidth="1"/>
    <col min="11542" max="11543" width="2.453125" style="179" customWidth="1"/>
    <col min="11544" max="11615" width="2.6328125" style="179" customWidth="1"/>
    <col min="11616" max="11751" width="9" style="179"/>
    <col min="11752" max="11752" width="3.6328125" style="179" customWidth="1"/>
    <col min="11753" max="11753" width="2.6328125" style="179" customWidth="1"/>
    <col min="11754" max="11797" width="2.7265625" style="179" customWidth="1"/>
    <col min="11798" max="11799" width="2.453125" style="179" customWidth="1"/>
    <col min="11800" max="11871" width="2.6328125" style="179" customWidth="1"/>
    <col min="11872" max="12007" width="9" style="179"/>
    <col min="12008" max="12008" width="3.6328125" style="179" customWidth="1"/>
    <col min="12009" max="12009" width="2.6328125" style="179" customWidth="1"/>
    <col min="12010" max="12053" width="2.7265625" style="179" customWidth="1"/>
    <col min="12054" max="12055" width="2.453125" style="179" customWidth="1"/>
    <col min="12056" max="12127" width="2.6328125" style="179" customWidth="1"/>
    <col min="12128" max="12263" width="9" style="179"/>
    <col min="12264" max="12264" width="3.6328125" style="179" customWidth="1"/>
    <col min="12265" max="12265" width="2.6328125" style="179" customWidth="1"/>
    <col min="12266" max="12309" width="2.7265625" style="179" customWidth="1"/>
    <col min="12310" max="12311" width="2.453125" style="179" customWidth="1"/>
    <col min="12312" max="12383" width="2.6328125" style="179" customWidth="1"/>
    <col min="12384" max="12519" width="9" style="179"/>
    <col min="12520" max="12520" width="3.6328125" style="179" customWidth="1"/>
    <col min="12521" max="12521" width="2.6328125" style="179" customWidth="1"/>
    <col min="12522" max="12565" width="2.7265625" style="179" customWidth="1"/>
    <col min="12566" max="12567" width="2.453125" style="179" customWidth="1"/>
    <col min="12568" max="12639" width="2.6328125" style="179" customWidth="1"/>
    <col min="12640" max="12775" width="9" style="179"/>
    <col min="12776" max="12776" width="3.6328125" style="179" customWidth="1"/>
    <col min="12777" max="12777" width="2.6328125" style="179" customWidth="1"/>
    <col min="12778" max="12821" width="2.7265625" style="179" customWidth="1"/>
    <col min="12822" max="12823" width="2.453125" style="179" customWidth="1"/>
    <col min="12824" max="12895" width="2.6328125" style="179" customWidth="1"/>
    <col min="12896" max="13031" width="9" style="179"/>
    <col min="13032" max="13032" width="3.6328125" style="179" customWidth="1"/>
    <col min="13033" max="13033" width="2.6328125" style="179" customWidth="1"/>
    <col min="13034" max="13077" width="2.7265625" style="179" customWidth="1"/>
    <col min="13078" max="13079" width="2.453125" style="179" customWidth="1"/>
    <col min="13080" max="13151" width="2.6328125" style="179" customWidth="1"/>
    <col min="13152" max="13287" width="9" style="179"/>
    <col min="13288" max="13288" width="3.6328125" style="179" customWidth="1"/>
    <col min="13289" max="13289" width="2.6328125" style="179" customWidth="1"/>
    <col min="13290" max="13333" width="2.7265625" style="179" customWidth="1"/>
    <col min="13334" max="13335" width="2.453125" style="179" customWidth="1"/>
    <col min="13336" max="13407" width="2.6328125" style="179" customWidth="1"/>
    <col min="13408" max="13543" width="9" style="179"/>
    <col min="13544" max="13544" width="3.6328125" style="179" customWidth="1"/>
    <col min="13545" max="13545" width="2.6328125" style="179" customWidth="1"/>
    <col min="13546" max="13589" width="2.7265625" style="179" customWidth="1"/>
    <col min="13590" max="13591" width="2.453125" style="179" customWidth="1"/>
    <col min="13592" max="13663" width="2.6328125" style="179" customWidth="1"/>
    <col min="13664" max="13799" width="9" style="179"/>
    <col min="13800" max="13800" width="3.6328125" style="179" customWidth="1"/>
    <col min="13801" max="13801" width="2.6328125" style="179" customWidth="1"/>
    <col min="13802" max="13845" width="2.7265625" style="179" customWidth="1"/>
    <col min="13846" max="13847" width="2.453125" style="179" customWidth="1"/>
    <col min="13848" max="13919" width="2.6328125" style="179" customWidth="1"/>
    <col min="13920" max="14055" width="9" style="179"/>
    <col min="14056" max="14056" width="3.6328125" style="179" customWidth="1"/>
    <col min="14057" max="14057" width="2.6328125" style="179" customWidth="1"/>
    <col min="14058" max="14101" width="2.7265625" style="179" customWidth="1"/>
    <col min="14102" max="14103" width="2.453125" style="179" customWidth="1"/>
    <col min="14104" max="14175" width="2.6328125" style="179" customWidth="1"/>
    <col min="14176" max="14311" width="9" style="179"/>
    <col min="14312" max="14312" width="3.6328125" style="179" customWidth="1"/>
    <col min="14313" max="14313" width="2.6328125" style="179" customWidth="1"/>
    <col min="14314" max="14357" width="2.7265625" style="179" customWidth="1"/>
    <col min="14358" max="14359" width="2.453125" style="179" customWidth="1"/>
    <col min="14360" max="14431" width="2.6328125" style="179" customWidth="1"/>
    <col min="14432" max="14567" width="9" style="179"/>
    <col min="14568" max="14568" width="3.6328125" style="179" customWidth="1"/>
    <col min="14569" max="14569" width="2.6328125" style="179" customWidth="1"/>
    <col min="14570" max="14613" width="2.7265625" style="179" customWidth="1"/>
    <col min="14614" max="14615" width="2.453125" style="179" customWidth="1"/>
    <col min="14616" max="14687" width="2.6328125" style="179" customWidth="1"/>
    <col min="14688" max="14823" width="9" style="179"/>
    <col min="14824" max="14824" width="3.6328125" style="179" customWidth="1"/>
    <col min="14825" max="14825" width="2.6328125" style="179" customWidth="1"/>
    <col min="14826" max="14869" width="2.7265625" style="179" customWidth="1"/>
    <col min="14870" max="14871" width="2.453125" style="179" customWidth="1"/>
    <col min="14872" max="14943" width="2.6328125" style="179" customWidth="1"/>
    <col min="14944" max="15079" width="9" style="179"/>
    <col min="15080" max="15080" width="3.6328125" style="179" customWidth="1"/>
    <col min="15081" max="15081" width="2.6328125" style="179" customWidth="1"/>
    <col min="15082" max="15125" width="2.7265625" style="179" customWidth="1"/>
    <col min="15126" max="15127" width="2.453125" style="179" customWidth="1"/>
    <col min="15128" max="15199" width="2.6328125" style="179" customWidth="1"/>
    <col min="15200" max="15335" width="9" style="179"/>
    <col min="15336" max="15336" width="3.6328125" style="179" customWidth="1"/>
    <col min="15337" max="15337" width="2.6328125" style="179" customWidth="1"/>
    <col min="15338" max="15381" width="2.7265625" style="179" customWidth="1"/>
    <col min="15382" max="15383" width="2.453125" style="179" customWidth="1"/>
    <col min="15384" max="15455" width="2.6328125" style="179" customWidth="1"/>
    <col min="15456" max="15591" width="9" style="179"/>
    <col min="15592" max="15592" width="3.6328125" style="179" customWidth="1"/>
    <col min="15593" max="15593" width="2.6328125" style="179" customWidth="1"/>
    <col min="15594" max="15637" width="2.7265625" style="179" customWidth="1"/>
    <col min="15638" max="15639" width="2.453125" style="179" customWidth="1"/>
    <col min="15640" max="15711" width="2.6328125" style="179" customWidth="1"/>
    <col min="15712" max="15847" width="9" style="179"/>
    <col min="15848" max="15848" width="3.6328125" style="179" customWidth="1"/>
    <col min="15849" max="15849" width="2.6328125" style="179" customWidth="1"/>
    <col min="15850" max="15893" width="2.7265625" style="179" customWidth="1"/>
    <col min="15894" max="15895" width="2.453125" style="179" customWidth="1"/>
    <col min="15896" max="15967" width="2.6328125" style="179" customWidth="1"/>
    <col min="15968" max="16103" width="9" style="179"/>
    <col min="16104" max="16104" width="3.6328125" style="179" customWidth="1"/>
    <col min="16105" max="16105" width="2.6328125" style="179" customWidth="1"/>
    <col min="16106" max="16149" width="2.7265625" style="179" customWidth="1"/>
    <col min="16150" max="16151" width="2.453125" style="179" customWidth="1"/>
    <col min="16152" max="16223" width="2.6328125" style="179" customWidth="1"/>
    <col min="16224" max="16384" width="9" style="179"/>
  </cols>
  <sheetData>
    <row r="1" spans="1:14" s="158" customFormat="1" ht="14" x14ac:dyDescent="0.2">
      <c r="A1" s="157" t="s">
        <v>166</v>
      </c>
      <c r="B1" s="157"/>
      <c r="C1" s="157"/>
      <c r="D1" s="157"/>
      <c r="E1" s="157"/>
      <c r="K1" s="180"/>
    </row>
    <row r="2" spans="1:14" s="160" customFormat="1" ht="16" customHeight="1" x14ac:dyDescent="0.2">
      <c r="A2" s="159" t="s">
        <v>146</v>
      </c>
      <c r="E2" s="181" t="s">
        <v>168</v>
      </c>
      <c r="F2" s="158"/>
      <c r="G2" s="158"/>
      <c r="H2" s="158"/>
      <c r="I2" s="158"/>
      <c r="K2" s="182"/>
    </row>
    <row r="3" spans="1:14" s="166" customFormat="1" ht="22.5" customHeight="1" x14ac:dyDescent="0.2">
      <c r="A3" s="183" t="s">
        <v>147</v>
      </c>
      <c r="B3" s="184" t="s">
        <v>19</v>
      </c>
      <c r="C3" s="521" t="s">
        <v>148</v>
      </c>
      <c r="D3" s="522"/>
      <c r="E3" s="185" t="s">
        <v>1</v>
      </c>
      <c r="F3" s="158"/>
      <c r="G3" s="158"/>
      <c r="H3" s="158"/>
      <c r="I3" s="158"/>
      <c r="K3" s="186"/>
    </row>
    <row r="4" spans="1:14" s="160" customFormat="1" ht="22.5" hidden="1" customHeight="1" x14ac:dyDescent="0.2">
      <c r="A4" s="187"/>
      <c r="B4" s="188" t="s">
        <v>149</v>
      </c>
      <c r="C4" s="189"/>
      <c r="D4" s="190"/>
      <c r="E4" s="81"/>
      <c r="F4" s="158"/>
      <c r="G4" s="158"/>
      <c r="H4" s="158"/>
      <c r="I4" s="158"/>
      <c r="K4" s="191"/>
    </row>
    <row r="5" spans="1:14" s="160" customFormat="1" ht="22.5" hidden="1" customHeight="1" x14ac:dyDescent="0.2">
      <c r="A5" s="192"/>
      <c r="B5" s="193"/>
      <c r="C5" s="189"/>
      <c r="D5" s="190"/>
      <c r="E5" s="81"/>
      <c r="F5" s="158"/>
      <c r="G5" s="158"/>
      <c r="H5" s="158"/>
      <c r="I5" s="158"/>
      <c r="K5" s="191"/>
    </row>
    <row r="6" spans="1:14" s="160" customFormat="1" ht="22.5" hidden="1" customHeight="1" x14ac:dyDescent="0.2">
      <c r="A6" s="192"/>
      <c r="B6" s="194"/>
      <c r="C6" s="195" t="s">
        <v>150</v>
      </c>
      <c r="D6" s="190"/>
      <c r="E6" s="81"/>
      <c r="F6" s="158"/>
      <c r="G6" s="158"/>
      <c r="H6" s="158"/>
      <c r="I6" s="158"/>
      <c r="K6" s="191"/>
    </row>
    <row r="7" spans="1:14" s="160" customFormat="1" ht="22.5" hidden="1" customHeight="1" x14ac:dyDescent="0.2">
      <c r="A7" s="192"/>
      <c r="B7" s="188" t="s">
        <v>151</v>
      </c>
      <c r="C7" s="196" t="s">
        <v>152</v>
      </c>
      <c r="D7" s="173"/>
      <c r="E7" s="81"/>
      <c r="F7" s="158"/>
      <c r="G7" s="158"/>
      <c r="H7" s="158"/>
      <c r="I7" s="158"/>
      <c r="K7" s="197"/>
      <c r="L7" s="198"/>
      <c r="M7" s="198"/>
      <c r="N7" s="38"/>
    </row>
    <row r="8" spans="1:14" s="160" customFormat="1" ht="22.5" hidden="1" customHeight="1" x14ac:dyDescent="0.2">
      <c r="A8" s="192"/>
      <c r="B8" s="193"/>
      <c r="C8" s="199"/>
      <c r="D8" s="175"/>
      <c r="E8" s="81"/>
      <c r="F8" s="158"/>
      <c r="G8" s="158"/>
      <c r="H8" s="158"/>
      <c r="I8" s="158"/>
      <c r="K8" s="191"/>
    </row>
    <row r="9" spans="1:14" s="160" customFormat="1" ht="22.5" hidden="1" customHeight="1" x14ac:dyDescent="0.2">
      <c r="A9" s="192"/>
      <c r="B9" s="193"/>
      <c r="C9" s="173"/>
      <c r="D9" s="176" t="s">
        <v>144</v>
      </c>
      <c r="E9" s="81"/>
      <c r="F9" s="158"/>
      <c r="G9" s="158"/>
      <c r="H9" s="158"/>
      <c r="I9" s="158"/>
      <c r="K9" s="191"/>
    </row>
    <row r="10" spans="1:14" s="160" customFormat="1" ht="22.5" hidden="1" customHeight="1" x14ac:dyDescent="0.2">
      <c r="A10" s="192"/>
      <c r="B10" s="193"/>
      <c r="C10" s="196" t="s">
        <v>153</v>
      </c>
      <c r="D10" s="173"/>
      <c r="E10" s="81"/>
      <c r="F10" s="158"/>
      <c r="G10" s="158"/>
      <c r="H10" s="158"/>
      <c r="I10" s="158"/>
      <c r="K10" s="197"/>
      <c r="L10" s="198"/>
      <c r="M10" s="198"/>
      <c r="N10" s="38"/>
    </row>
    <row r="11" spans="1:14" s="160" customFormat="1" ht="22.5" hidden="1" customHeight="1" x14ac:dyDescent="0.2">
      <c r="A11" s="192"/>
      <c r="B11" s="193"/>
      <c r="C11" s="199"/>
      <c r="D11" s="175"/>
      <c r="E11" s="81"/>
      <c r="F11" s="158"/>
      <c r="G11" s="158"/>
      <c r="H11" s="158"/>
      <c r="I11" s="158"/>
      <c r="K11" s="191"/>
    </row>
    <row r="12" spans="1:14" s="160" customFormat="1" ht="22.5" hidden="1" customHeight="1" x14ac:dyDescent="0.2">
      <c r="A12" s="192"/>
      <c r="B12" s="193"/>
      <c r="C12" s="173"/>
      <c r="D12" s="176" t="s">
        <v>144</v>
      </c>
      <c r="E12" s="81"/>
      <c r="F12" s="158"/>
      <c r="G12" s="158"/>
      <c r="H12" s="158"/>
      <c r="I12" s="158"/>
      <c r="K12" s="191"/>
    </row>
    <row r="13" spans="1:14" s="160" customFormat="1" ht="22.5" hidden="1" customHeight="1" x14ac:dyDescent="0.2">
      <c r="A13" s="192"/>
      <c r="B13" s="194"/>
      <c r="C13" s="195" t="s">
        <v>150</v>
      </c>
      <c r="D13" s="190"/>
      <c r="E13" s="81"/>
      <c r="F13" s="158"/>
      <c r="G13" s="158"/>
      <c r="H13" s="158"/>
      <c r="I13" s="158"/>
      <c r="K13" s="197"/>
      <c r="L13" s="198"/>
      <c r="M13" s="198"/>
      <c r="N13" s="38"/>
    </row>
    <row r="14" spans="1:14" s="160" customFormat="1" ht="22.5" hidden="1" customHeight="1" x14ac:dyDescent="0.2">
      <c r="A14" s="200"/>
      <c r="B14" s="195" t="s">
        <v>28</v>
      </c>
      <c r="C14" s="201"/>
      <c r="D14" s="190"/>
      <c r="E14" s="81"/>
      <c r="F14" s="158"/>
      <c r="G14" s="158"/>
      <c r="H14" s="158"/>
      <c r="I14" s="158"/>
      <c r="K14" s="197"/>
      <c r="L14" s="198"/>
      <c r="M14" s="198"/>
      <c r="N14" s="38"/>
    </row>
    <row r="15" spans="1:14" s="160" customFormat="1" ht="22.5" customHeight="1" x14ac:dyDescent="0.2">
      <c r="A15" s="509" t="s">
        <v>462</v>
      </c>
      <c r="B15" s="511" t="s">
        <v>149</v>
      </c>
      <c r="C15" s="514" t="s">
        <v>463</v>
      </c>
      <c r="D15" s="515"/>
      <c r="E15" s="81">
        <v>7347331156</v>
      </c>
      <c r="F15" s="158"/>
      <c r="G15" s="158"/>
      <c r="H15" s="158"/>
      <c r="I15" s="158"/>
      <c r="K15" s="191"/>
    </row>
    <row r="16" spans="1:14" s="160" customFormat="1" ht="22.5" customHeight="1" x14ac:dyDescent="0.2">
      <c r="A16" s="510"/>
      <c r="B16" s="512"/>
      <c r="C16" s="189" t="s">
        <v>464</v>
      </c>
      <c r="D16" s="190"/>
      <c r="E16" s="81">
        <v>149361000</v>
      </c>
      <c r="F16" s="158"/>
      <c r="G16" s="158"/>
      <c r="H16" s="158"/>
      <c r="I16" s="158"/>
      <c r="K16" s="191"/>
    </row>
    <row r="17" spans="1:14" s="160" customFormat="1" ht="22.5" customHeight="1" x14ac:dyDescent="0.2">
      <c r="A17" s="510"/>
      <c r="B17" s="512"/>
      <c r="C17" s="189" t="s">
        <v>465</v>
      </c>
      <c r="D17" s="190"/>
      <c r="E17" s="81">
        <v>3732000</v>
      </c>
      <c r="F17" s="158"/>
      <c r="G17" s="158"/>
      <c r="H17" s="158"/>
      <c r="I17" s="158"/>
      <c r="K17" s="191"/>
    </row>
    <row r="18" spans="1:14" s="160" customFormat="1" ht="22.5" customHeight="1" x14ac:dyDescent="0.2">
      <c r="A18" s="510"/>
      <c r="B18" s="512"/>
      <c r="C18" s="189" t="s">
        <v>466</v>
      </c>
      <c r="D18" s="190"/>
      <c r="E18" s="81">
        <v>71128000</v>
      </c>
      <c r="F18" s="158"/>
      <c r="G18" s="158"/>
      <c r="H18" s="158"/>
      <c r="I18" s="158"/>
      <c r="K18" s="191"/>
    </row>
    <row r="19" spans="1:14" s="160" customFormat="1" ht="22.5" customHeight="1" x14ac:dyDescent="0.2">
      <c r="A19" s="510"/>
      <c r="B19" s="512"/>
      <c r="C19" s="189" t="s">
        <v>467</v>
      </c>
      <c r="D19" s="190"/>
      <c r="E19" s="81">
        <v>102174000</v>
      </c>
      <c r="F19" s="158"/>
      <c r="G19" s="158"/>
      <c r="H19" s="158"/>
      <c r="I19" s="158"/>
      <c r="K19" s="191"/>
    </row>
    <row r="20" spans="1:14" s="160" customFormat="1" ht="22.5" customHeight="1" x14ac:dyDescent="0.2">
      <c r="A20" s="510"/>
      <c r="B20" s="512"/>
      <c r="C20" s="189" t="s">
        <v>468</v>
      </c>
      <c r="D20" s="190"/>
      <c r="E20" s="81">
        <v>77422000</v>
      </c>
      <c r="F20" s="158"/>
      <c r="G20" s="158"/>
      <c r="H20" s="158"/>
      <c r="I20" s="158"/>
      <c r="K20" s="191"/>
    </row>
    <row r="21" spans="1:14" s="160" customFormat="1" ht="22.5" customHeight="1" x14ac:dyDescent="0.2">
      <c r="A21" s="510"/>
      <c r="B21" s="512"/>
      <c r="C21" s="189" t="s">
        <v>469</v>
      </c>
      <c r="D21" s="190"/>
      <c r="E21" s="81">
        <v>1192832000</v>
      </c>
      <c r="F21" s="158"/>
      <c r="G21" s="158"/>
      <c r="H21" s="158"/>
      <c r="I21" s="158"/>
      <c r="K21" s="191"/>
    </row>
    <row r="22" spans="1:14" s="160" customFormat="1" ht="22.5" customHeight="1" x14ac:dyDescent="0.2">
      <c r="A22" s="510"/>
      <c r="B22" s="512"/>
      <c r="C22" s="189" t="s">
        <v>470</v>
      </c>
      <c r="D22" s="190"/>
      <c r="E22" s="81">
        <v>32477862</v>
      </c>
      <c r="F22" s="158"/>
      <c r="G22" s="158"/>
      <c r="H22" s="158"/>
      <c r="I22" s="158"/>
      <c r="K22" s="191"/>
    </row>
    <row r="23" spans="1:14" s="160" customFormat="1" ht="22.5" customHeight="1" x14ac:dyDescent="0.2">
      <c r="A23" s="510"/>
      <c r="B23" s="512"/>
      <c r="C23" s="189" t="s">
        <v>471</v>
      </c>
      <c r="D23" s="190"/>
      <c r="E23" s="81">
        <v>318476000</v>
      </c>
      <c r="F23" s="158"/>
      <c r="G23" s="158"/>
      <c r="H23" s="158"/>
      <c r="I23" s="158"/>
      <c r="K23" s="191"/>
    </row>
    <row r="24" spans="1:14" s="160" customFormat="1" ht="22.5" customHeight="1" x14ac:dyDescent="0.2">
      <c r="A24" s="510"/>
      <c r="B24" s="512"/>
      <c r="C24" s="189" t="s">
        <v>472</v>
      </c>
      <c r="D24" s="190"/>
      <c r="E24" s="81">
        <v>2617118000</v>
      </c>
      <c r="F24" s="158"/>
      <c r="G24" s="158"/>
      <c r="H24" s="158"/>
      <c r="I24" s="158"/>
      <c r="K24" s="191"/>
    </row>
    <row r="25" spans="1:14" s="160" customFormat="1" ht="22.5" customHeight="1" x14ac:dyDescent="0.2">
      <c r="A25" s="510"/>
      <c r="B25" s="512"/>
      <c r="C25" s="189" t="s">
        <v>473</v>
      </c>
      <c r="D25" s="190"/>
      <c r="E25" s="81">
        <v>5240000</v>
      </c>
      <c r="F25" s="158"/>
      <c r="G25" s="158"/>
      <c r="H25" s="158"/>
      <c r="I25" s="158"/>
      <c r="K25" s="191"/>
    </row>
    <row r="26" spans="1:14" s="160" customFormat="1" ht="22.5" customHeight="1" x14ac:dyDescent="0.2">
      <c r="A26" s="510"/>
      <c r="B26" s="512"/>
      <c r="C26" s="189" t="s">
        <v>474</v>
      </c>
      <c r="D26" s="190"/>
      <c r="E26" s="81">
        <v>152617730</v>
      </c>
      <c r="F26" s="158"/>
      <c r="G26" s="158"/>
      <c r="H26" s="158"/>
      <c r="I26" s="158"/>
      <c r="K26" s="191"/>
    </row>
    <row r="27" spans="1:14" s="160" customFormat="1" ht="22.5" customHeight="1" x14ac:dyDescent="0.2">
      <c r="A27" s="510"/>
      <c r="B27" s="512"/>
      <c r="C27" s="189" t="s">
        <v>475</v>
      </c>
      <c r="D27" s="190"/>
      <c r="E27" s="81">
        <v>79230125</v>
      </c>
      <c r="F27" s="158"/>
      <c r="G27" s="158"/>
      <c r="H27" s="158"/>
      <c r="I27" s="158"/>
      <c r="K27" s="191"/>
    </row>
    <row r="28" spans="1:14" s="160" customFormat="1" ht="22.5" customHeight="1" x14ac:dyDescent="0.2">
      <c r="A28" s="510"/>
      <c r="B28" s="512"/>
      <c r="C28" s="189" t="s">
        <v>476</v>
      </c>
      <c r="D28" s="190"/>
      <c r="E28" s="81">
        <v>31469635</v>
      </c>
      <c r="F28" s="158"/>
      <c r="G28" s="158"/>
      <c r="H28" s="158"/>
      <c r="I28" s="158"/>
      <c r="K28" s="191"/>
    </row>
    <row r="29" spans="1:14" s="160" customFormat="1" ht="22.5" customHeight="1" x14ac:dyDescent="0.2">
      <c r="A29" s="510"/>
      <c r="B29" s="512"/>
      <c r="C29" s="514" t="s">
        <v>104</v>
      </c>
      <c r="D29" s="515"/>
      <c r="E29" s="81">
        <v>-1042472</v>
      </c>
      <c r="F29" s="158"/>
      <c r="G29" s="158"/>
      <c r="H29" s="158"/>
      <c r="I29" s="158"/>
      <c r="K29" s="191"/>
    </row>
    <row r="30" spans="1:14" s="160" customFormat="1" ht="22.5" customHeight="1" x14ac:dyDescent="0.2">
      <c r="A30" s="510"/>
      <c r="B30" s="513"/>
      <c r="C30" s="516" t="s">
        <v>150</v>
      </c>
      <c r="D30" s="515"/>
      <c r="E30" s="81">
        <v>12179567036</v>
      </c>
      <c r="F30" s="158"/>
      <c r="G30" s="158"/>
      <c r="H30" s="158"/>
      <c r="I30" s="158"/>
      <c r="K30" s="191"/>
    </row>
    <row r="31" spans="1:14" s="160" customFormat="1" ht="22.5" customHeight="1" x14ac:dyDescent="0.2">
      <c r="A31" s="510"/>
      <c r="B31" s="511" t="s">
        <v>151</v>
      </c>
      <c r="C31" s="517" t="s">
        <v>152</v>
      </c>
      <c r="D31" s="173" t="s">
        <v>477</v>
      </c>
      <c r="E31" s="81">
        <v>681572000</v>
      </c>
      <c r="F31" s="158"/>
      <c r="G31" s="158"/>
      <c r="H31" s="158"/>
      <c r="I31" s="158"/>
      <c r="K31" s="197"/>
      <c r="L31" s="198"/>
      <c r="M31" s="198"/>
      <c r="N31" s="38"/>
    </row>
    <row r="32" spans="1:14" s="160" customFormat="1" ht="22.5" customHeight="1" x14ac:dyDescent="0.2">
      <c r="A32" s="510"/>
      <c r="B32" s="512"/>
      <c r="C32" s="518"/>
      <c r="D32" s="175" t="s">
        <v>478</v>
      </c>
      <c r="E32" s="81">
        <v>7440000</v>
      </c>
      <c r="F32" s="158"/>
      <c r="G32" s="158"/>
      <c r="H32" s="158"/>
      <c r="I32" s="158"/>
      <c r="K32" s="191"/>
    </row>
    <row r="33" spans="1:14" s="160" customFormat="1" ht="22.5" customHeight="1" x14ac:dyDescent="0.2">
      <c r="A33" s="510"/>
      <c r="B33" s="512"/>
      <c r="C33" s="519"/>
      <c r="D33" s="176" t="s">
        <v>144</v>
      </c>
      <c r="E33" s="81">
        <v>689012000</v>
      </c>
      <c r="F33" s="158"/>
      <c r="G33" s="158"/>
      <c r="H33" s="158"/>
      <c r="I33" s="158"/>
      <c r="K33" s="191"/>
    </row>
    <row r="34" spans="1:14" s="160" customFormat="1" ht="22.5" customHeight="1" x14ac:dyDescent="0.2">
      <c r="A34" s="510"/>
      <c r="B34" s="512"/>
      <c r="C34" s="517" t="s">
        <v>153</v>
      </c>
      <c r="D34" s="173" t="s">
        <v>479</v>
      </c>
      <c r="E34" s="81">
        <v>4666641046</v>
      </c>
      <c r="F34" s="158"/>
      <c r="G34" s="158"/>
      <c r="H34" s="158"/>
      <c r="I34" s="158"/>
      <c r="K34" s="197"/>
      <c r="L34" s="198"/>
      <c r="M34" s="198"/>
      <c r="N34" s="38"/>
    </row>
    <row r="35" spans="1:14" s="160" customFormat="1" ht="22.5" customHeight="1" x14ac:dyDescent="0.2">
      <c r="A35" s="510"/>
      <c r="B35" s="512"/>
      <c r="C35" s="518"/>
      <c r="D35" s="175" t="s">
        <v>480</v>
      </c>
      <c r="E35" s="81">
        <v>807000</v>
      </c>
      <c r="F35" s="158"/>
      <c r="G35" s="158"/>
      <c r="H35" s="158"/>
      <c r="I35" s="158"/>
      <c r="K35" s="191"/>
    </row>
    <row r="36" spans="1:14" s="160" customFormat="1" ht="22.5" customHeight="1" x14ac:dyDescent="0.2">
      <c r="A36" s="510"/>
      <c r="B36" s="512"/>
      <c r="C36" s="518"/>
      <c r="D36" s="175" t="s">
        <v>481</v>
      </c>
      <c r="E36" s="81">
        <v>166173186</v>
      </c>
      <c r="F36" s="158"/>
      <c r="G36" s="158"/>
      <c r="H36" s="158"/>
      <c r="I36" s="158"/>
      <c r="K36" s="191"/>
    </row>
    <row r="37" spans="1:14" s="160" customFormat="1" ht="22.5" customHeight="1" x14ac:dyDescent="0.2">
      <c r="A37" s="510"/>
      <c r="B37" s="512"/>
      <c r="C37" s="518"/>
      <c r="D37" s="175" t="s">
        <v>482</v>
      </c>
      <c r="E37" s="81">
        <v>15448000</v>
      </c>
      <c r="F37" s="158"/>
      <c r="G37" s="158"/>
      <c r="H37" s="158"/>
      <c r="I37" s="158"/>
      <c r="K37" s="191"/>
    </row>
    <row r="38" spans="1:14" s="160" customFormat="1" ht="22.5" customHeight="1" x14ac:dyDescent="0.2">
      <c r="A38" s="510"/>
      <c r="B38" s="512"/>
      <c r="C38" s="519"/>
      <c r="D38" s="176" t="s">
        <v>144</v>
      </c>
      <c r="E38" s="81">
        <v>4849069232</v>
      </c>
      <c r="F38" s="158"/>
      <c r="G38" s="158"/>
      <c r="H38" s="158"/>
      <c r="I38" s="158"/>
      <c r="K38" s="191"/>
    </row>
    <row r="39" spans="1:14" s="160" customFormat="1" ht="22.5" customHeight="1" x14ac:dyDescent="0.2">
      <c r="A39" s="510"/>
      <c r="B39" s="513"/>
      <c r="C39" s="516" t="s">
        <v>150</v>
      </c>
      <c r="D39" s="515"/>
      <c r="E39" s="81">
        <v>5538081232</v>
      </c>
      <c r="F39" s="158"/>
      <c r="G39" s="158"/>
      <c r="H39" s="158"/>
      <c r="I39" s="158"/>
      <c r="K39" s="197"/>
      <c r="L39" s="198"/>
      <c r="M39" s="198"/>
      <c r="N39" s="38"/>
    </row>
    <row r="40" spans="1:14" s="160" customFormat="1" ht="22.5" customHeight="1" x14ac:dyDescent="0.2">
      <c r="A40" s="504"/>
      <c r="B40" s="516" t="s">
        <v>28</v>
      </c>
      <c r="C40" s="520"/>
      <c r="D40" s="515"/>
      <c r="E40" s="81">
        <v>17717648268</v>
      </c>
      <c r="F40" s="158"/>
      <c r="G40" s="158"/>
      <c r="H40" s="158"/>
      <c r="I40" s="158"/>
      <c r="K40" s="197"/>
      <c r="L40" s="198"/>
      <c r="M40" s="198"/>
      <c r="N40" s="38"/>
    </row>
    <row r="41" spans="1:14" s="160" customFormat="1" ht="22.5" customHeight="1" x14ac:dyDescent="0.2">
      <c r="A41" s="509" t="s">
        <v>483</v>
      </c>
      <c r="B41" s="511" t="s">
        <v>149</v>
      </c>
      <c r="C41" s="514" t="s">
        <v>476</v>
      </c>
      <c r="D41" s="515"/>
      <c r="E41" s="81">
        <v>289835000</v>
      </c>
      <c r="F41" s="158"/>
      <c r="G41" s="158"/>
      <c r="H41" s="158"/>
      <c r="I41" s="158"/>
      <c r="K41" s="191"/>
    </row>
    <row r="42" spans="1:14" s="160" customFormat="1" ht="22.5" customHeight="1" x14ac:dyDescent="0.2">
      <c r="A42" s="510"/>
      <c r="B42" s="512"/>
      <c r="C42" s="514" t="s">
        <v>104</v>
      </c>
      <c r="D42" s="515"/>
      <c r="E42" s="81">
        <v>-289835000</v>
      </c>
      <c r="F42" s="158"/>
      <c r="G42" s="158"/>
      <c r="H42" s="158"/>
      <c r="I42" s="158"/>
      <c r="K42" s="191"/>
    </row>
    <row r="43" spans="1:14" s="160" customFormat="1" ht="22.5" customHeight="1" x14ac:dyDescent="0.2">
      <c r="A43" s="510"/>
      <c r="B43" s="513"/>
      <c r="C43" s="516" t="s">
        <v>150</v>
      </c>
      <c r="D43" s="515"/>
      <c r="E43" s="81">
        <v>0</v>
      </c>
      <c r="F43" s="158"/>
      <c r="G43" s="158"/>
      <c r="H43" s="158"/>
      <c r="I43" s="158"/>
      <c r="K43" s="191"/>
    </row>
    <row r="44" spans="1:14" s="160" customFormat="1" ht="22.5" customHeight="1" x14ac:dyDescent="0.2">
      <c r="A44" s="510"/>
      <c r="B44" s="511" t="s">
        <v>151</v>
      </c>
      <c r="C44" s="517" t="s">
        <v>152</v>
      </c>
      <c r="D44" s="173" t="s">
        <v>170</v>
      </c>
      <c r="E44" s="81">
        <v>0</v>
      </c>
      <c r="F44" s="158"/>
      <c r="G44" s="158"/>
      <c r="H44" s="158"/>
      <c r="I44" s="158"/>
      <c r="K44" s="197"/>
      <c r="L44" s="198"/>
      <c r="M44" s="198"/>
      <c r="N44" s="38"/>
    </row>
    <row r="45" spans="1:14" s="160" customFormat="1" ht="22.5" hidden="1" customHeight="1" x14ac:dyDescent="0.2">
      <c r="A45" s="510"/>
      <c r="B45" s="512"/>
      <c r="C45" s="518"/>
      <c r="D45" s="175"/>
      <c r="E45" s="81"/>
      <c r="F45" s="158"/>
      <c r="G45" s="158"/>
      <c r="H45" s="158"/>
      <c r="I45" s="158"/>
      <c r="K45" s="191"/>
    </row>
    <row r="46" spans="1:14" s="160" customFormat="1" ht="22.5" customHeight="1" x14ac:dyDescent="0.2">
      <c r="A46" s="510"/>
      <c r="B46" s="512"/>
      <c r="C46" s="519"/>
      <c r="D46" s="176" t="s">
        <v>144</v>
      </c>
      <c r="E46" s="81">
        <v>0</v>
      </c>
      <c r="F46" s="158"/>
      <c r="G46" s="158"/>
      <c r="H46" s="158"/>
      <c r="I46" s="158"/>
      <c r="K46" s="191"/>
    </row>
    <row r="47" spans="1:14" s="160" customFormat="1" ht="22.5" customHeight="1" x14ac:dyDescent="0.2">
      <c r="A47" s="510"/>
      <c r="B47" s="512"/>
      <c r="C47" s="517" t="s">
        <v>153</v>
      </c>
      <c r="D47" s="173" t="s">
        <v>479</v>
      </c>
      <c r="E47" s="81">
        <v>61657000</v>
      </c>
      <c r="F47" s="158"/>
      <c r="G47" s="158"/>
      <c r="H47" s="158"/>
      <c r="I47" s="158"/>
      <c r="K47" s="197"/>
      <c r="L47" s="198"/>
      <c r="M47" s="198"/>
      <c r="N47" s="38"/>
    </row>
    <row r="48" spans="1:14" s="160" customFormat="1" ht="22.5" hidden="1" customHeight="1" x14ac:dyDescent="0.2">
      <c r="A48" s="510"/>
      <c r="B48" s="512"/>
      <c r="C48" s="518"/>
      <c r="D48" s="175"/>
      <c r="E48" s="81"/>
      <c r="F48" s="158"/>
      <c r="G48" s="158"/>
      <c r="H48" s="158"/>
      <c r="I48" s="158"/>
      <c r="K48" s="191"/>
    </row>
    <row r="49" spans="1:14" s="160" customFormat="1" ht="22.5" customHeight="1" x14ac:dyDescent="0.2">
      <c r="A49" s="510"/>
      <c r="B49" s="512"/>
      <c r="C49" s="519"/>
      <c r="D49" s="176" t="s">
        <v>144</v>
      </c>
      <c r="E49" s="81">
        <v>61657000</v>
      </c>
      <c r="F49" s="158"/>
      <c r="G49" s="158"/>
      <c r="H49" s="158"/>
      <c r="I49" s="158"/>
      <c r="K49" s="191"/>
    </row>
    <row r="50" spans="1:14" s="160" customFormat="1" ht="22.5" customHeight="1" x14ac:dyDescent="0.2">
      <c r="A50" s="510"/>
      <c r="B50" s="513"/>
      <c r="C50" s="516" t="s">
        <v>150</v>
      </c>
      <c r="D50" s="515"/>
      <c r="E50" s="81">
        <v>61657000</v>
      </c>
      <c r="F50" s="158"/>
      <c r="G50" s="158"/>
      <c r="H50" s="158"/>
      <c r="I50" s="158"/>
      <c r="K50" s="197"/>
      <c r="L50" s="198"/>
      <c r="M50" s="198"/>
      <c r="N50" s="38"/>
    </row>
    <row r="51" spans="1:14" s="160" customFormat="1" ht="22.5" customHeight="1" x14ac:dyDescent="0.2">
      <c r="A51" s="504"/>
      <c r="B51" s="516" t="s">
        <v>28</v>
      </c>
      <c r="C51" s="520"/>
      <c r="D51" s="515"/>
      <c r="E51" s="81">
        <v>61657000</v>
      </c>
      <c r="F51" s="158"/>
      <c r="G51" s="158"/>
      <c r="H51" s="158"/>
      <c r="I51" s="158"/>
      <c r="K51" s="197"/>
      <c r="L51" s="198"/>
      <c r="M51" s="198"/>
      <c r="N51" s="38"/>
    </row>
    <row r="52" spans="1:14" ht="22.5" customHeight="1" x14ac:dyDescent="0.2">
      <c r="A52" s="202"/>
      <c r="B52" s="202"/>
      <c r="C52" s="202"/>
      <c r="D52" s="202"/>
      <c r="E52" s="202"/>
      <c r="F52" s="158"/>
      <c r="G52" s="158"/>
      <c r="H52" s="158"/>
      <c r="I52" s="158"/>
    </row>
    <row r="53" spans="1:14" ht="22.5" customHeight="1" x14ac:dyDescent="0.2">
      <c r="A53" s="202"/>
      <c r="B53" s="202"/>
      <c r="C53" s="202"/>
      <c r="D53" s="202"/>
      <c r="E53" s="202"/>
      <c r="F53" s="158"/>
      <c r="G53" s="158"/>
      <c r="H53" s="158"/>
      <c r="I53" s="158"/>
    </row>
    <row r="54" spans="1:14" ht="18" customHeight="1" x14ac:dyDescent="0.2">
      <c r="F54" s="158"/>
      <c r="G54" s="158"/>
      <c r="H54" s="158"/>
      <c r="I54" s="158"/>
    </row>
    <row r="55" spans="1:14" ht="18" customHeight="1" x14ac:dyDescent="0.2">
      <c r="F55" s="158"/>
      <c r="G55" s="158"/>
      <c r="H55" s="158"/>
      <c r="I55" s="158"/>
    </row>
    <row r="56" spans="1:14" ht="18" customHeight="1" x14ac:dyDescent="0.2">
      <c r="F56" s="158"/>
      <c r="G56" s="158"/>
      <c r="H56" s="158"/>
      <c r="I56" s="158"/>
    </row>
    <row r="57" spans="1:14" ht="18" customHeight="1" x14ac:dyDescent="0.2">
      <c r="F57" s="158"/>
      <c r="G57" s="158"/>
      <c r="H57" s="158"/>
      <c r="I57" s="158"/>
    </row>
    <row r="58" spans="1:14" ht="18" customHeight="1" x14ac:dyDescent="0.2">
      <c r="F58" s="158"/>
      <c r="G58" s="158"/>
      <c r="H58" s="158"/>
      <c r="I58" s="158"/>
    </row>
    <row r="59" spans="1:14" ht="18" customHeight="1" x14ac:dyDescent="0.2">
      <c r="F59" s="158"/>
      <c r="G59" s="158"/>
      <c r="H59" s="158"/>
      <c r="I59" s="158"/>
    </row>
    <row r="60" spans="1:14" ht="18" customHeight="1" x14ac:dyDescent="0.2">
      <c r="F60" s="158"/>
      <c r="G60" s="158"/>
      <c r="H60" s="158"/>
      <c r="I60" s="158"/>
    </row>
    <row r="61" spans="1:14" ht="18" customHeight="1" x14ac:dyDescent="0.2">
      <c r="F61" s="158"/>
      <c r="G61" s="158"/>
      <c r="H61" s="158"/>
      <c r="I61" s="158"/>
    </row>
    <row r="62" spans="1:14" ht="18" customHeight="1" x14ac:dyDescent="0.2">
      <c r="F62" s="158"/>
      <c r="G62" s="158"/>
      <c r="H62" s="158"/>
      <c r="I62" s="158"/>
    </row>
    <row r="63" spans="1:14" ht="18" customHeight="1" x14ac:dyDescent="0.2">
      <c r="F63" s="158"/>
      <c r="G63" s="158"/>
      <c r="H63" s="158"/>
      <c r="I63" s="158"/>
    </row>
    <row r="64" spans="1:14" ht="18" customHeight="1" x14ac:dyDescent="0.2">
      <c r="F64" s="158"/>
      <c r="G64" s="158"/>
      <c r="H64" s="158"/>
      <c r="I64" s="158"/>
    </row>
    <row r="65" spans="6:9" ht="18" customHeight="1" x14ac:dyDescent="0.2">
      <c r="F65" s="158"/>
      <c r="G65" s="158"/>
      <c r="H65" s="158"/>
      <c r="I65" s="158"/>
    </row>
    <row r="66" spans="6:9" ht="18" customHeight="1" x14ac:dyDescent="0.2">
      <c r="F66" s="158"/>
      <c r="G66" s="158"/>
      <c r="H66" s="158"/>
      <c r="I66" s="158"/>
    </row>
    <row r="67" spans="6:9" ht="18" customHeight="1" x14ac:dyDescent="0.2">
      <c r="F67" s="158"/>
      <c r="G67" s="158"/>
      <c r="H67" s="158"/>
      <c r="I67" s="158"/>
    </row>
  </sheetData>
  <mergeCells count="21">
    <mergeCell ref="C3:D3"/>
    <mergeCell ref="A15:A40"/>
    <mergeCell ref="B15:B30"/>
    <mergeCell ref="C15:D15"/>
    <mergeCell ref="C29:D29"/>
    <mergeCell ref="C30:D30"/>
    <mergeCell ref="B31:B39"/>
    <mergeCell ref="C31:C33"/>
    <mergeCell ref="C34:C38"/>
    <mergeCell ref="C39:D39"/>
    <mergeCell ref="B40:D40"/>
    <mergeCell ref="A41:A51"/>
    <mergeCell ref="B41:B43"/>
    <mergeCell ref="C41:D41"/>
    <mergeCell ref="C42:D42"/>
    <mergeCell ref="C43:D43"/>
    <mergeCell ref="B44:B50"/>
    <mergeCell ref="C44:C46"/>
    <mergeCell ref="C47:C49"/>
    <mergeCell ref="C50:D50"/>
    <mergeCell ref="B51:D51"/>
  </mergeCells>
  <phoneticPr fontId="6"/>
  <printOptions horizontalCentered="1"/>
  <pageMargins left="0.55118110236220474" right="0.35433070866141736" top="0.59055118110236227" bottom="0.59055118110236227" header="0.39370078740157483" footer="0.31496062992125984"/>
  <pageSetup paperSize="9" fitToHeight="0" orientation="landscape" r:id="rId1"/>
  <headerFooter alignWithMargins="0">
    <oddFooter>埼玉県白岡市</oddFooter>
    <evenFooter>埼玉県白岡市</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14"/>
  <sheetViews>
    <sheetView view="pageBreakPreview" zoomScaleNormal="100" zoomScaleSheetLayoutView="100" workbookViewId="0"/>
    <sheetView workbookViewId="1"/>
  </sheetViews>
  <sheetFormatPr defaultColWidth="9" defaultRowHeight="18" customHeight="1" x14ac:dyDescent="0.2"/>
  <cols>
    <col min="1" max="1" width="1.453125" style="58" customWidth="1"/>
    <col min="2" max="2" width="21.6328125" style="58" customWidth="1"/>
    <col min="3" max="7" width="18.08984375" style="58" customWidth="1"/>
    <col min="8" max="8" width="1.453125" style="58" customWidth="1"/>
    <col min="9" max="16384" width="9" style="65"/>
  </cols>
  <sheetData>
    <row r="1" spans="1:10" s="58" customFormat="1" ht="18" customHeight="1" x14ac:dyDescent="0.2">
      <c r="B1" s="64" t="s">
        <v>154</v>
      </c>
      <c r="C1" s="203"/>
      <c r="D1" s="203"/>
      <c r="E1" s="203"/>
      <c r="F1" s="203"/>
      <c r="G1" s="86" t="s">
        <v>168</v>
      </c>
    </row>
    <row r="2" spans="1:10" s="58" customFormat="1" ht="18" customHeight="1" x14ac:dyDescent="0.2">
      <c r="B2" s="523" t="s">
        <v>20</v>
      </c>
      <c r="C2" s="523" t="s">
        <v>155</v>
      </c>
      <c r="D2" s="485" t="s">
        <v>156</v>
      </c>
      <c r="E2" s="523"/>
      <c r="F2" s="523"/>
      <c r="G2" s="523"/>
    </row>
    <row r="3" spans="1:10" s="204" customFormat="1" ht="18" customHeight="1" x14ac:dyDescent="0.2">
      <c r="B3" s="523"/>
      <c r="C3" s="523"/>
      <c r="D3" s="233" t="s">
        <v>157</v>
      </c>
      <c r="E3" s="205" t="s">
        <v>158</v>
      </c>
      <c r="F3" s="205" t="s">
        <v>159</v>
      </c>
      <c r="G3" s="205" t="s">
        <v>160</v>
      </c>
    </row>
    <row r="4" spans="1:10" s="58" customFormat="1" ht="18" customHeight="1" x14ac:dyDescent="0.2">
      <c r="B4" s="217" t="s">
        <v>259</v>
      </c>
      <c r="C4" s="81">
        <v>16873676446</v>
      </c>
      <c r="D4" s="234">
        <v>4910726232</v>
      </c>
      <c r="E4" s="206">
        <v>147390000</v>
      </c>
      <c r="F4" s="206">
        <v>9216660681</v>
      </c>
      <c r="G4" s="207">
        <v>2598899533</v>
      </c>
      <c r="J4" s="208"/>
    </row>
    <row r="5" spans="1:10" s="58" customFormat="1" ht="18" customHeight="1" x14ac:dyDescent="0.2">
      <c r="B5" s="217" t="s">
        <v>267</v>
      </c>
      <c r="C5" s="81">
        <v>4065077259</v>
      </c>
      <c r="D5" s="234">
        <v>689012000</v>
      </c>
      <c r="E5" s="206">
        <v>921820000</v>
      </c>
      <c r="F5" s="206">
        <v>2454245259</v>
      </c>
      <c r="G5" s="207">
        <v>0</v>
      </c>
      <c r="J5" s="208"/>
    </row>
    <row r="6" spans="1:10" s="58" customFormat="1" ht="18" customHeight="1" x14ac:dyDescent="0.2">
      <c r="B6" s="217" t="s">
        <v>269</v>
      </c>
      <c r="C6" s="81">
        <v>507555854</v>
      </c>
      <c r="D6" s="234">
        <v>0</v>
      </c>
      <c r="E6" s="206">
        <v>0</v>
      </c>
      <c r="F6" s="206">
        <v>507555854</v>
      </c>
      <c r="G6" s="207">
        <v>0</v>
      </c>
      <c r="J6" s="208"/>
    </row>
    <row r="7" spans="1:10" s="58" customFormat="1" ht="18" customHeight="1" x14ac:dyDescent="0.2">
      <c r="B7" s="217" t="s">
        <v>104</v>
      </c>
      <c r="C7" s="81">
        <v>0</v>
      </c>
      <c r="D7" s="234">
        <v>0</v>
      </c>
      <c r="E7" s="206">
        <v>0</v>
      </c>
      <c r="F7" s="206">
        <v>0</v>
      </c>
      <c r="G7" s="207">
        <v>0</v>
      </c>
      <c r="J7" s="208"/>
    </row>
    <row r="8" spans="1:10" s="58" customFormat="1" ht="18" customHeight="1" x14ac:dyDescent="0.2">
      <c r="B8" s="209" t="s">
        <v>43</v>
      </c>
      <c r="C8" s="210">
        <v>21446309559</v>
      </c>
      <c r="D8" s="211">
        <v>5599738232</v>
      </c>
      <c r="E8" s="212">
        <v>1069210000</v>
      </c>
      <c r="F8" s="212">
        <v>12178461794</v>
      </c>
      <c r="G8" s="212">
        <v>2598899533</v>
      </c>
    </row>
    <row r="9" spans="1:10" s="213" customFormat="1" ht="18" customHeight="1" x14ac:dyDescent="0.2"/>
    <row r="10" spans="1:10" s="213" customFormat="1" ht="18" customHeight="1" x14ac:dyDescent="0.2"/>
    <row r="11" spans="1:10" s="58" customFormat="1" ht="18" customHeight="1" x14ac:dyDescent="0.2">
      <c r="A11" s="213"/>
      <c r="B11" s="214"/>
      <c r="C11" s="214"/>
      <c r="D11" s="214"/>
      <c r="E11" s="214"/>
      <c r="F11" s="214"/>
      <c r="G11" s="214"/>
      <c r="H11" s="213"/>
    </row>
    <row r="12" spans="1:10" s="58" customFormat="1" ht="18" customHeight="1" x14ac:dyDescent="0.2">
      <c r="A12" s="213"/>
      <c r="B12" s="213"/>
      <c r="C12" s="213"/>
      <c r="D12" s="213"/>
      <c r="E12" s="213"/>
      <c r="F12" s="213"/>
      <c r="G12" s="213"/>
      <c r="H12" s="213"/>
    </row>
    <row r="13" spans="1:10" s="58" customFormat="1" ht="18" customHeight="1" x14ac:dyDescent="0.2">
      <c r="B13" s="123"/>
      <c r="C13" s="213"/>
      <c r="D13" s="123"/>
      <c r="E13" s="123"/>
      <c r="F13" s="123"/>
      <c r="G13" s="123"/>
    </row>
    <row r="14" spans="1:10" s="58" customFormat="1" ht="18" customHeight="1" x14ac:dyDescent="0.2">
      <c r="A14" s="204"/>
      <c r="B14" s="204"/>
      <c r="C14" s="204"/>
      <c r="D14" s="204"/>
      <c r="E14" s="204"/>
      <c r="F14" s="204"/>
      <c r="G14" s="204"/>
      <c r="H14" s="204"/>
    </row>
  </sheetData>
  <mergeCells count="3">
    <mergeCell ref="B2:B3"/>
    <mergeCell ref="C2:C3"/>
    <mergeCell ref="D2:G2"/>
  </mergeCells>
  <phoneticPr fontId="6"/>
  <pageMargins left="0.39370078740157483" right="0.39370078740157483" top="0.78740157480314965" bottom="0.59055118110236227" header="0.31496062992125984" footer="0.31496062992125984"/>
  <pageSetup paperSize="9" orientation="landscape" r:id="rId1"/>
  <headerFooter>
    <oddFooter>埼玉県白岡市</oddFooter>
    <evenFooter>埼玉県白岡市</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5"/>
  <sheetViews>
    <sheetView view="pageBreakPreview" zoomScaleNormal="100" zoomScaleSheetLayoutView="100" workbookViewId="0"/>
    <sheetView workbookViewId="1"/>
  </sheetViews>
  <sheetFormatPr defaultColWidth="8.90625" defaultRowHeight="18" customHeight="1" x14ac:dyDescent="0.2"/>
  <cols>
    <col min="1" max="1" width="1.453125" style="58" customWidth="1"/>
    <col min="2" max="2" width="44.36328125" style="58" customWidth="1"/>
    <col min="3" max="3" width="18.08984375" style="58" customWidth="1"/>
    <col min="4" max="16384" width="8.90625" style="58"/>
  </cols>
  <sheetData>
    <row r="1" spans="1:3" ht="18" customHeight="1" x14ac:dyDescent="0.2">
      <c r="B1" s="215" t="s">
        <v>161</v>
      </c>
      <c r="C1" s="216"/>
    </row>
    <row r="2" spans="1:3" ht="18" customHeight="1" x14ac:dyDescent="0.2">
      <c r="B2" s="78" t="s">
        <v>162</v>
      </c>
      <c r="C2" s="60" t="s">
        <v>168</v>
      </c>
    </row>
    <row r="3" spans="1:3" ht="18" customHeight="1" x14ac:dyDescent="0.2">
      <c r="A3" s="61"/>
      <c r="B3" s="88" t="s">
        <v>68</v>
      </c>
      <c r="C3" s="88" t="s">
        <v>135</v>
      </c>
    </row>
    <row r="4" spans="1:3" ht="18" customHeight="1" x14ac:dyDescent="0.2">
      <c r="A4" s="61"/>
      <c r="B4" s="217" t="s">
        <v>484</v>
      </c>
      <c r="C4" s="81">
        <v>1112928050</v>
      </c>
    </row>
    <row r="5" spans="1:3" ht="18" customHeight="1" x14ac:dyDescent="0.2">
      <c r="A5" s="61"/>
      <c r="B5" s="218" t="s">
        <v>28</v>
      </c>
      <c r="C5" s="81">
        <v>1112928050</v>
      </c>
    </row>
  </sheetData>
  <phoneticPr fontId="6"/>
  <pageMargins left="0.98425196850393704" right="0.98425196850393704" top="0.98425196850393704" bottom="0.98425196850393704" header="0.51181102362204722" footer="0.51181102362204722"/>
  <pageSetup paperSize="9" fitToHeight="0" orientation="landscape" r:id="rId1"/>
  <headerFooter>
    <oddFooter>埼玉県白岡市</oddFooter>
    <evenFooter>埼玉県白岡市</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view="pageBreakPreview" topLeftCell="A31" zoomScaleNormal="100" zoomScaleSheetLayoutView="100" workbookViewId="0"/>
    <sheetView workbookViewId="1"/>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6384" width="9" style="3"/>
  </cols>
  <sheetData>
    <row r="1" spans="1:9" ht="13" x14ac:dyDescent="0.2">
      <c r="A1" s="2"/>
      <c r="B1" s="2"/>
      <c r="C1" s="2"/>
      <c r="D1" s="2"/>
      <c r="E1" s="2"/>
      <c r="F1" s="2"/>
      <c r="G1" s="2"/>
      <c r="H1" s="4" t="s">
        <v>10</v>
      </c>
    </row>
    <row r="2" spans="1:9" ht="22" customHeight="1" x14ac:dyDescent="0.2">
      <c r="B2" s="5" t="s">
        <v>11</v>
      </c>
      <c r="C2" s="6"/>
      <c r="D2" s="6"/>
      <c r="E2" s="6"/>
      <c r="F2" s="6"/>
      <c r="G2" s="6"/>
      <c r="H2" s="6"/>
      <c r="I2" s="44"/>
    </row>
    <row r="3" spans="1:9" ht="13.5" customHeight="1" x14ac:dyDescent="0.2">
      <c r="B3" s="7" t="s">
        <v>230</v>
      </c>
      <c r="C3" s="7"/>
      <c r="D3" s="7"/>
      <c r="E3" s="7"/>
      <c r="F3" s="7"/>
      <c r="G3" s="7"/>
      <c r="H3" s="7"/>
      <c r="I3" s="44"/>
    </row>
    <row r="4" spans="1:9" ht="13.5" customHeight="1" x14ac:dyDescent="0.2">
      <c r="B4" s="7" t="s">
        <v>231</v>
      </c>
      <c r="C4" s="7"/>
      <c r="D4" s="7"/>
      <c r="E4" s="7"/>
      <c r="F4" s="7"/>
      <c r="G4" s="7"/>
      <c r="H4" s="7"/>
      <c r="I4" s="44"/>
    </row>
    <row r="5" spans="1:9" ht="13.5" customHeight="1" thickBot="1" x14ac:dyDescent="0.25">
      <c r="B5" s="45"/>
      <c r="C5" s="45"/>
      <c r="D5" s="45"/>
      <c r="E5" s="45"/>
      <c r="F5" s="45"/>
      <c r="G5" s="8"/>
      <c r="H5" s="8" t="s">
        <v>168</v>
      </c>
      <c r="I5" s="44"/>
    </row>
    <row r="6" spans="1:9" ht="16" customHeight="1" thickBot="1" x14ac:dyDescent="0.25">
      <c r="B6" s="461" t="s">
        <v>0</v>
      </c>
      <c r="C6" s="462"/>
      <c r="D6" s="462"/>
      <c r="E6" s="462"/>
      <c r="F6" s="462"/>
      <c r="G6" s="462"/>
      <c r="H6" s="9" t="s">
        <v>1</v>
      </c>
      <c r="I6" s="44"/>
    </row>
    <row r="7" spans="1:9" ht="15.75" customHeight="1" x14ac:dyDescent="0.2">
      <c r="B7" s="46"/>
      <c r="C7" s="11" t="s">
        <v>232</v>
      </c>
      <c r="D7" s="11"/>
      <c r="E7" s="12"/>
      <c r="F7" s="11"/>
      <c r="G7" s="45"/>
      <c r="H7" s="51">
        <v>17386412071</v>
      </c>
    </row>
    <row r="8" spans="1:9" ht="15.75" customHeight="1" x14ac:dyDescent="0.2">
      <c r="B8" s="46"/>
      <c r="C8" s="11"/>
      <c r="D8" s="11" t="s">
        <v>233</v>
      </c>
      <c r="E8" s="12"/>
      <c r="F8" s="11"/>
      <c r="G8" s="45"/>
      <c r="H8" s="51">
        <v>9356987809</v>
      </c>
    </row>
    <row r="9" spans="1:9" ht="15.75" customHeight="1" x14ac:dyDescent="0.2">
      <c r="B9" s="46"/>
      <c r="C9" s="11"/>
      <c r="D9" s="11"/>
      <c r="E9" s="12" t="s">
        <v>234</v>
      </c>
      <c r="F9" s="11"/>
      <c r="G9" s="45"/>
      <c r="H9" s="51">
        <v>3026790036</v>
      </c>
    </row>
    <row r="10" spans="1:9" ht="15.75" customHeight="1" x14ac:dyDescent="0.2">
      <c r="B10" s="46"/>
      <c r="C10" s="11"/>
      <c r="D10" s="11"/>
      <c r="E10" s="12"/>
      <c r="F10" s="11" t="s">
        <v>235</v>
      </c>
      <c r="G10" s="45"/>
      <c r="H10" s="51">
        <v>2471517531</v>
      </c>
    </row>
    <row r="11" spans="1:9" ht="15.75" customHeight="1" x14ac:dyDescent="0.2">
      <c r="B11" s="46"/>
      <c r="C11" s="11"/>
      <c r="D11" s="11"/>
      <c r="E11" s="12"/>
      <c r="F11" s="11" t="s">
        <v>236</v>
      </c>
      <c r="G11" s="45"/>
      <c r="H11" s="51">
        <v>230067986</v>
      </c>
    </row>
    <row r="12" spans="1:9" ht="15.75" customHeight="1" x14ac:dyDescent="0.2">
      <c r="B12" s="46"/>
      <c r="C12" s="11"/>
      <c r="D12" s="11"/>
      <c r="E12" s="12"/>
      <c r="F12" s="11" t="s">
        <v>237</v>
      </c>
      <c r="G12" s="45"/>
      <c r="H12" s="51" t="str">
        <f>"- "</f>
        <v xml:space="preserve">- </v>
      </c>
    </row>
    <row r="13" spans="1:9" ht="15.75" customHeight="1" x14ac:dyDescent="0.2">
      <c r="B13" s="46"/>
      <c r="C13" s="11"/>
      <c r="D13" s="11"/>
      <c r="E13" s="12"/>
      <c r="F13" s="11" t="s">
        <v>104</v>
      </c>
      <c r="G13" s="45"/>
      <c r="H13" s="51">
        <v>325204519</v>
      </c>
    </row>
    <row r="14" spans="1:9" ht="15.75" customHeight="1" x14ac:dyDescent="0.2">
      <c r="B14" s="46"/>
      <c r="C14" s="11"/>
      <c r="D14" s="11"/>
      <c r="E14" s="12" t="s">
        <v>238</v>
      </c>
      <c r="F14" s="11"/>
      <c r="G14" s="45"/>
      <c r="H14" s="51">
        <v>6058026543</v>
      </c>
    </row>
    <row r="15" spans="1:9" ht="15.75" customHeight="1" x14ac:dyDescent="0.2">
      <c r="B15" s="46"/>
      <c r="C15" s="11"/>
      <c r="D15" s="11"/>
      <c r="E15" s="12"/>
      <c r="F15" s="11" t="s">
        <v>239</v>
      </c>
      <c r="G15" s="45"/>
      <c r="H15" s="51">
        <v>3627354874</v>
      </c>
    </row>
    <row r="16" spans="1:9" ht="15.75" customHeight="1" x14ac:dyDescent="0.2">
      <c r="B16" s="46"/>
      <c r="C16" s="11"/>
      <c r="D16" s="11"/>
      <c r="E16" s="12"/>
      <c r="F16" s="11" t="s">
        <v>240</v>
      </c>
      <c r="G16" s="45"/>
      <c r="H16" s="51">
        <v>91804134</v>
      </c>
    </row>
    <row r="17" spans="2:8" ht="15.75" customHeight="1" x14ac:dyDescent="0.2">
      <c r="B17" s="46"/>
      <c r="C17" s="11"/>
      <c r="D17" s="11"/>
      <c r="E17" s="12"/>
      <c r="F17" s="11" t="s">
        <v>241</v>
      </c>
      <c r="G17" s="45"/>
      <c r="H17" s="51">
        <v>2338867535</v>
      </c>
    </row>
    <row r="18" spans="2:8" ht="15.75" customHeight="1" x14ac:dyDescent="0.2">
      <c r="B18" s="46"/>
      <c r="C18" s="11"/>
      <c r="D18" s="11"/>
      <c r="E18" s="12"/>
      <c r="F18" s="11" t="s">
        <v>104</v>
      </c>
      <c r="G18" s="45"/>
      <c r="H18" s="51" t="str">
        <f>"- "</f>
        <v xml:space="preserve">- </v>
      </c>
    </row>
    <row r="19" spans="2:8" ht="15.75" customHeight="1" x14ac:dyDescent="0.2">
      <c r="B19" s="46"/>
      <c r="C19" s="11"/>
      <c r="D19" s="11"/>
      <c r="E19" s="12" t="s">
        <v>242</v>
      </c>
      <c r="F19" s="11"/>
      <c r="G19" s="45"/>
      <c r="H19" s="51">
        <v>272171230</v>
      </c>
    </row>
    <row r="20" spans="2:8" ht="15.75" customHeight="1" x14ac:dyDescent="0.2">
      <c r="B20" s="46"/>
      <c r="C20" s="11"/>
      <c r="D20" s="11"/>
      <c r="E20" s="12"/>
      <c r="F20" s="11" t="s">
        <v>243</v>
      </c>
      <c r="G20" s="45"/>
      <c r="H20" s="51">
        <v>30097535</v>
      </c>
    </row>
    <row r="21" spans="2:8" ht="15.75" customHeight="1" x14ac:dyDescent="0.2">
      <c r="B21" s="46"/>
      <c r="C21" s="11"/>
      <c r="D21" s="11"/>
      <c r="E21" s="12"/>
      <c r="F21" s="11" t="s">
        <v>244</v>
      </c>
      <c r="G21" s="45"/>
      <c r="H21" s="51">
        <v>4664498</v>
      </c>
    </row>
    <row r="22" spans="2:8" ht="15.75" customHeight="1" x14ac:dyDescent="0.2">
      <c r="B22" s="46"/>
      <c r="C22" s="11"/>
      <c r="D22" s="11"/>
      <c r="E22" s="12"/>
      <c r="F22" s="11" t="s">
        <v>104</v>
      </c>
      <c r="G22" s="45"/>
      <c r="H22" s="51">
        <v>237409197</v>
      </c>
    </row>
    <row r="23" spans="2:8" ht="15.75" customHeight="1" x14ac:dyDescent="0.2">
      <c r="B23" s="46"/>
      <c r="C23" s="11"/>
      <c r="D23" s="11" t="s">
        <v>245</v>
      </c>
      <c r="E23" s="12"/>
      <c r="F23" s="11"/>
      <c r="G23" s="45"/>
      <c r="H23" s="51">
        <v>8029424262</v>
      </c>
    </row>
    <row r="24" spans="2:8" ht="15.75" customHeight="1" x14ac:dyDescent="0.2">
      <c r="B24" s="46"/>
      <c r="C24" s="11"/>
      <c r="D24" s="11"/>
      <c r="E24" s="12" t="s">
        <v>246</v>
      </c>
      <c r="F24" s="11"/>
      <c r="G24" s="45"/>
      <c r="H24" s="51">
        <v>3827451111</v>
      </c>
    </row>
    <row r="25" spans="2:8" ht="15.75" customHeight="1" x14ac:dyDescent="0.2">
      <c r="B25" s="46"/>
      <c r="C25" s="11"/>
      <c r="D25" s="11"/>
      <c r="E25" s="12" t="s">
        <v>247</v>
      </c>
      <c r="F25" s="11"/>
      <c r="G25" s="45"/>
      <c r="H25" s="51">
        <v>3238685266</v>
      </c>
    </row>
    <row r="26" spans="2:8" ht="15.75" customHeight="1" x14ac:dyDescent="0.2">
      <c r="B26" s="46"/>
      <c r="C26" s="11"/>
      <c r="D26" s="11"/>
      <c r="E26" s="12" t="s">
        <v>248</v>
      </c>
      <c r="F26" s="11"/>
      <c r="G26" s="45"/>
      <c r="H26" s="51">
        <v>950516285</v>
      </c>
    </row>
    <row r="27" spans="2:8" ht="15.75" customHeight="1" x14ac:dyDescent="0.2">
      <c r="B27" s="46"/>
      <c r="C27" s="11"/>
      <c r="D27" s="11"/>
      <c r="E27" s="12" t="s">
        <v>104</v>
      </c>
      <c r="F27" s="11"/>
      <c r="G27" s="45"/>
      <c r="H27" s="51">
        <v>12771600</v>
      </c>
    </row>
    <row r="28" spans="2:8" ht="15.75" customHeight="1" x14ac:dyDescent="0.2">
      <c r="B28" s="46"/>
      <c r="C28" s="11" t="s">
        <v>249</v>
      </c>
      <c r="D28" s="11"/>
      <c r="E28" s="12"/>
      <c r="F28" s="11"/>
      <c r="G28" s="45"/>
      <c r="H28" s="51">
        <v>520805614</v>
      </c>
    </row>
    <row r="29" spans="2:8" ht="15.75" customHeight="1" x14ac:dyDescent="0.2">
      <c r="B29" s="46"/>
      <c r="C29" s="11"/>
      <c r="D29" s="11" t="s">
        <v>250</v>
      </c>
      <c r="E29" s="12"/>
      <c r="F29" s="11"/>
      <c r="G29" s="45"/>
      <c r="H29" s="51">
        <v>80028836</v>
      </c>
    </row>
    <row r="30" spans="2:8" ht="15.75" customHeight="1" x14ac:dyDescent="0.2">
      <c r="B30" s="46"/>
      <c r="C30" s="11"/>
      <c r="D30" s="11" t="s">
        <v>104</v>
      </c>
      <c r="E30" s="12"/>
      <c r="F30" s="11"/>
      <c r="G30" s="45"/>
      <c r="H30" s="51">
        <v>440776778</v>
      </c>
    </row>
    <row r="31" spans="2:8" ht="15.75" customHeight="1" x14ac:dyDescent="0.2">
      <c r="B31" s="244" t="s">
        <v>251</v>
      </c>
      <c r="C31" s="245"/>
      <c r="D31" s="246"/>
      <c r="E31" s="247"/>
      <c r="F31" s="248"/>
      <c r="G31" s="249"/>
      <c r="H31" s="243">
        <v>16865606457</v>
      </c>
    </row>
    <row r="32" spans="2:8" ht="15.75" customHeight="1" x14ac:dyDescent="0.2">
      <c r="B32" s="46"/>
      <c r="C32" s="11" t="s">
        <v>252</v>
      </c>
      <c r="D32" s="11"/>
      <c r="E32" s="12"/>
      <c r="F32" s="11"/>
      <c r="G32" s="45"/>
      <c r="H32" s="51">
        <v>25299514</v>
      </c>
    </row>
    <row r="33" spans="2:9" ht="15.75" customHeight="1" x14ac:dyDescent="0.2">
      <c r="B33" s="46"/>
      <c r="C33" s="11"/>
      <c r="D33" s="11" t="s">
        <v>253</v>
      </c>
      <c r="E33" s="12"/>
      <c r="F33" s="11"/>
      <c r="G33" s="45"/>
      <c r="H33" s="51" t="str">
        <f>"- "</f>
        <v xml:space="preserve">- </v>
      </c>
    </row>
    <row r="34" spans="2:9" ht="15.75" customHeight="1" x14ac:dyDescent="0.2">
      <c r="B34" s="46"/>
      <c r="C34" s="11"/>
      <c r="D34" s="11" t="s">
        <v>254</v>
      </c>
      <c r="E34" s="12"/>
      <c r="F34" s="11"/>
      <c r="G34" s="45"/>
      <c r="H34" s="51">
        <v>25299514</v>
      </c>
    </row>
    <row r="35" spans="2:9" ht="15.75" customHeight="1" x14ac:dyDescent="0.2">
      <c r="B35" s="46"/>
      <c r="C35" s="11"/>
      <c r="D35" s="11" t="s">
        <v>255</v>
      </c>
      <c r="E35" s="12"/>
      <c r="F35" s="11"/>
      <c r="G35" s="45"/>
      <c r="H35" s="51" t="str">
        <f>"- "</f>
        <v xml:space="preserve">- </v>
      </c>
    </row>
    <row r="36" spans="2:9" ht="15.75" customHeight="1" x14ac:dyDescent="0.2">
      <c r="B36" s="46"/>
      <c r="C36" s="11"/>
      <c r="D36" s="11" t="s">
        <v>256</v>
      </c>
      <c r="E36" s="12"/>
      <c r="F36" s="11"/>
      <c r="G36" s="45"/>
      <c r="H36" s="51" t="str">
        <f>"- "</f>
        <v xml:space="preserve">- </v>
      </c>
    </row>
    <row r="37" spans="2:9" ht="15.75" customHeight="1" x14ac:dyDescent="0.2">
      <c r="B37" s="46"/>
      <c r="C37" s="11"/>
      <c r="D37" s="11" t="s">
        <v>104</v>
      </c>
      <c r="E37" s="12"/>
      <c r="F37" s="11"/>
      <c r="G37" s="45"/>
      <c r="H37" s="51" t="str">
        <f>"- "</f>
        <v xml:space="preserve">- </v>
      </c>
    </row>
    <row r="38" spans="2:9" ht="15.75" customHeight="1" x14ac:dyDescent="0.2">
      <c r="B38" s="46"/>
      <c r="C38" s="11" t="s">
        <v>257</v>
      </c>
      <c r="D38" s="11"/>
      <c r="E38" s="12"/>
      <c r="F38" s="11"/>
      <c r="G38" s="45"/>
      <c r="H38" s="51">
        <v>59238625</v>
      </c>
    </row>
    <row r="39" spans="2:9" ht="15.75" customHeight="1" x14ac:dyDescent="0.2">
      <c r="B39" s="46"/>
      <c r="C39" s="11"/>
      <c r="D39" s="11" t="s">
        <v>258</v>
      </c>
      <c r="E39" s="12"/>
      <c r="F39" s="11"/>
      <c r="G39" s="45"/>
      <c r="H39" s="51">
        <v>59238625</v>
      </c>
    </row>
    <row r="40" spans="2:9" ht="15.75" customHeight="1" x14ac:dyDescent="0.2">
      <c r="B40" s="46"/>
      <c r="C40" s="11"/>
      <c r="D40" s="11" t="s">
        <v>104</v>
      </c>
      <c r="E40" s="12"/>
      <c r="F40" s="11"/>
      <c r="G40" s="45"/>
      <c r="H40" s="51" t="str">
        <f>"- "</f>
        <v xml:space="preserve">- </v>
      </c>
    </row>
    <row r="41" spans="2:9" ht="15.75" customHeight="1" thickBot="1" x14ac:dyDescent="0.25">
      <c r="B41" s="251" t="s">
        <v>259</v>
      </c>
      <c r="C41" s="252"/>
      <c r="D41" s="253"/>
      <c r="E41" s="254"/>
      <c r="F41" s="255"/>
      <c r="G41" s="256"/>
      <c r="H41" s="250">
        <v>16831667346</v>
      </c>
    </row>
    <row r="42" spans="2:9" ht="12.5" x14ac:dyDescent="0.2">
      <c r="B42" s="47"/>
      <c r="C42" s="47"/>
      <c r="D42" s="47"/>
      <c r="E42" s="48"/>
      <c r="F42" s="48"/>
      <c r="G42" s="49"/>
    </row>
    <row r="43" spans="2:9" ht="15" customHeight="1" x14ac:dyDescent="0.2">
      <c r="G43" s="50"/>
      <c r="H43" s="50"/>
      <c r="I43" s="50"/>
    </row>
    <row r="44" spans="2:9" ht="15" customHeight="1" x14ac:dyDescent="0.2">
      <c r="G44" s="50"/>
      <c r="H44" s="50"/>
      <c r="I44" s="50"/>
    </row>
  </sheetData>
  <mergeCells count="1">
    <mergeCell ref="B6:G6"/>
  </mergeCells>
  <phoneticPr fontId="6"/>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埼玉県白岡市</oddFooter>
    <evenFooter>埼玉県白岡市</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GridLines="0" view="pageBreakPreview" zoomScaleNormal="100" zoomScaleSheetLayoutView="100" workbookViewId="0"/>
    <sheetView workbookViewId="1"/>
  </sheetViews>
  <sheetFormatPr defaultRowHeight="13" x14ac:dyDescent="0.2"/>
  <cols>
    <col min="1" max="1" width="0.90625" customWidth="1"/>
    <col min="2" max="6" width="2.08984375" customWidth="1"/>
    <col min="7" max="7" width="26.6328125" customWidth="1"/>
    <col min="8" max="10" width="18.08984375" customWidth="1"/>
    <col min="11" max="11" width="0.90625" customWidth="1"/>
  </cols>
  <sheetData>
    <row r="1" spans="1:10" x14ac:dyDescent="0.2">
      <c r="A1" s="1"/>
      <c r="B1" s="14"/>
      <c r="C1" s="14"/>
      <c r="D1" s="14"/>
      <c r="E1" s="14"/>
      <c r="F1" s="14"/>
      <c r="G1" s="14"/>
      <c r="H1" s="14"/>
      <c r="I1" s="14"/>
      <c r="J1" s="15" t="s">
        <v>2</v>
      </c>
    </row>
    <row r="2" spans="1:10" ht="22" customHeight="1" x14ac:dyDescent="0.2">
      <c r="A2" s="1"/>
      <c r="B2" s="16" t="s">
        <v>3</v>
      </c>
      <c r="C2" s="16"/>
      <c r="D2" s="16"/>
      <c r="E2" s="16"/>
      <c r="F2" s="16"/>
      <c r="G2" s="16"/>
      <c r="H2" s="16"/>
      <c r="I2" s="16"/>
      <c r="J2" s="16"/>
    </row>
    <row r="3" spans="1:10" ht="13.5" customHeight="1" x14ac:dyDescent="0.2">
      <c r="A3" s="1"/>
      <c r="B3" s="7" t="s">
        <v>230</v>
      </c>
      <c r="C3" s="17"/>
      <c r="D3" s="17"/>
      <c r="E3" s="17"/>
      <c r="F3" s="17"/>
      <c r="G3" s="17"/>
      <c r="H3" s="17"/>
      <c r="I3" s="17"/>
      <c r="J3" s="17"/>
    </row>
    <row r="4" spans="1:10" ht="13.5" customHeight="1" x14ac:dyDescent="0.2">
      <c r="A4" s="1"/>
      <c r="B4" s="7" t="s">
        <v>231</v>
      </c>
      <c r="C4" s="17"/>
      <c r="D4" s="17"/>
      <c r="E4" s="17"/>
      <c r="F4" s="17"/>
      <c r="G4" s="17"/>
      <c r="H4" s="17"/>
      <c r="I4" s="17"/>
      <c r="J4" s="17"/>
    </row>
    <row r="5" spans="1:10" ht="13.5" customHeight="1" thickBot="1" x14ac:dyDescent="0.25">
      <c r="A5" s="1"/>
      <c r="B5" s="10"/>
      <c r="C5" s="10"/>
      <c r="D5" s="10"/>
      <c r="E5" s="10"/>
      <c r="F5" s="10"/>
      <c r="G5" s="10"/>
      <c r="H5" s="10"/>
      <c r="I5" s="10"/>
      <c r="J5" s="18" t="s">
        <v>168</v>
      </c>
    </row>
    <row r="6" spans="1:10" ht="15" customHeight="1" x14ac:dyDescent="0.2">
      <c r="A6" s="1"/>
      <c r="B6" s="463" t="s">
        <v>4</v>
      </c>
      <c r="C6" s="464"/>
      <c r="D6" s="464"/>
      <c r="E6" s="464"/>
      <c r="F6" s="464"/>
      <c r="G6" s="465"/>
      <c r="H6" s="469" t="s">
        <v>5</v>
      </c>
      <c r="I6" s="19"/>
      <c r="J6" s="20"/>
    </row>
    <row r="7" spans="1:10" ht="35.15" customHeight="1" thickBot="1" x14ac:dyDescent="0.25">
      <c r="A7" s="1"/>
      <c r="B7" s="466"/>
      <c r="C7" s="467"/>
      <c r="D7" s="467"/>
      <c r="E7" s="467"/>
      <c r="F7" s="467"/>
      <c r="G7" s="468"/>
      <c r="H7" s="470"/>
      <c r="I7" s="21" t="s">
        <v>6</v>
      </c>
      <c r="J7" s="22" t="s">
        <v>7</v>
      </c>
    </row>
    <row r="8" spans="1:10" ht="18" customHeight="1" x14ac:dyDescent="0.2">
      <c r="A8" s="1"/>
      <c r="B8" s="257" t="s">
        <v>260</v>
      </c>
      <c r="C8" s="258"/>
      <c r="D8" s="259"/>
      <c r="E8" s="260"/>
      <c r="F8" s="261"/>
      <c r="G8" s="262"/>
      <c r="H8" s="263">
        <v>79531688153</v>
      </c>
      <c r="I8" s="264">
        <v>91470835539</v>
      </c>
      <c r="J8" s="265">
        <v>-11939147386</v>
      </c>
    </row>
    <row r="9" spans="1:10" ht="18" customHeight="1" x14ac:dyDescent="0.2">
      <c r="A9" s="1"/>
      <c r="B9" s="13"/>
      <c r="C9" s="23" t="s">
        <v>261</v>
      </c>
      <c r="D9" s="23"/>
      <c r="E9" s="23"/>
      <c r="F9" s="23"/>
      <c r="G9" s="24"/>
      <c r="H9" s="266">
        <v>-16831667346</v>
      </c>
      <c r="I9" s="267"/>
      <c r="J9" s="268">
        <v>-16831667346</v>
      </c>
    </row>
    <row r="10" spans="1:10" ht="18" customHeight="1" x14ac:dyDescent="0.2">
      <c r="A10" s="1"/>
      <c r="B10" s="13"/>
      <c r="C10" s="23" t="s">
        <v>262</v>
      </c>
      <c r="D10" s="23"/>
      <c r="E10" s="23"/>
      <c r="F10" s="23"/>
      <c r="G10" s="24"/>
      <c r="H10" s="269">
        <v>17779305268</v>
      </c>
      <c r="I10" s="270"/>
      <c r="J10" s="271">
        <v>17779305268</v>
      </c>
    </row>
    <row r="11" spans="1:10" ht="18" customHeight="1" x14ac:dyDescent="0.2">
      <c r="A11" s="1"/>
      <c r="B11" s="13"/>
      <c r="C11" s="23"/>
      <c r="D11" s="23" t="s">
        <v>263</v>
      </c>
      <c r="E11" s="23"/>
      <c r="F11" s="23"/>
      <c r="G11" s="24"/>
      <c r="H11" s="272">
        <v>12179567036</v>
      </c>
      <c r="I11" s="273"/>
      <c r="J11" s="274">
        <v>12179567036</v>
      </c>
    </row>
    <row r="12" spans="1:10" ht="18" customHeight="1" x14ac:dyDescent="0.2">
      <c r="A12" s="1"/>
      <c r="B12" s="13"/>
      <c r="C12" s="23"/>
      <c r="D12" s="23" t="s">
        <v>264</v>
      </c>
      <c r="E12" s="23"/>
      <c r="F12" s="23"/>
      <c r="G12" s="24"/>
      <c r="H12" s="275">
        <v>5599738232</v>
      </c>
      <c r="I12" s="276"/>
      <c r="J12" s="277">
        <v>5599738232</v>
      </c>
    </row>
    <row r="13" spans="1:10" ht="18" customHeight="1" x14ac:dyDescent="0.2">
      <c r="A13" s="1"/>
      <c r="B13" s="278"/>
      <c r="C13" s="279" t="s">
        <v>265</v>
      </c>
      <c r="D13" s="280"/>
      <c r="E13" s="281"/>
      <c r="F13" s="282"/>
      <c r="G13" s="283"/>
      <c r="H13" s="284">
        <v>947637922</v>
      </c>
      <c r="I13" s="285"/>
      <c r="J13" s="286">
        <v>947637922</v>
      </c>
    </row>
    <row r="14" spans="1:10" ht="18" customHeight="1" x14ac:dyDescent="0.2">
      <c r="A14" s="1"/>
      <c r="B14" s="13"/>
      <c r="C14" s="23" t="s">
        <v>266</v>
      </c>
      <c r="D14" s="23"/>
      <c r="E14" s="23"/>
      <c r="F14" s="23"/>
      <c r="G14" s="24"/>
      <c r="H14" s="287"/>
      <c r="I14" s="288">
        <v>1618136679</v>
      </c>
      <c r="J14" s="289">
        <v>-1618136679</v>
      </c>
    </row>
    <row r="15" spans="1:10" ht="18" customHeight="1" x14ac:dyDescent="0.2">
      <c r="A15" s="1"/>
      <c r="B15" s="13"/>
      <c r="C15" s="23"/>
      <c r="D15" s="23" t="s">
        <v>267</v>
      </c>
      <c r="E15" s="23"/>
      <c r="F15" s="23"/>
      <c r="G15" s="24"/>
      <c r="H15" s="290"/>
      <c r="I15" s="291">
        <v>4065077259</v>
      </c>
      <c r="J15" s="292">
        <v>-4065077259</v>
      </c>
    </row>
    <row r="16" spans="1:10" ht="18" customHeight="1" x14ac:dyDescent="0.2">
      <c r="A16" s="1"/>
      <c r="B16" s="13"/>
      <c r="C16" s="23"/>
      <c r="D16" s="23" t="s">
        <v>268</v>
      </c>
      <c r="E16" s="23"/>
      <c r="F16" s="23"/>
      <c r="G16" s="24"/>
      <c r="H16" s="293"/>
      <c r="I16" s="294">
        <v>-2440845333</v>
      </c>
      <c r="J16" s="295">
        <v>2440845333</v>
      </c>
    </row>
    <row r="17" spans="1:10" ht="18" customHeight="1" x14ac:dyDescent="0.2">
      <c r="A17" s="1"/>
      <c r="B17" s="13"/>
      <c r="C17" s="23"/>
      <c r="D17" s="23" t="s">
        <v>269</v>
      </c>
      <c r="E17" s="23"/>
      <c r="F17" s="23"/>
      <c r="G17" s="24"/>
      <c r="H17" s="296"/>
      <c r="I17" s="297">
        <v>594091854</v>
      </c>
      <c r="J17" s="298">
        <v>-594091854</v>
      </c>
    </row>
    <row r="18" spans="1:10" ht="18" customHeight="1" x14ac:dyDescent="0.2">
      <c r="A18" s="1"/>
      <c r="B18" s="13"/>
      <c r="C18" s="23"/>
      <c r="D18" s="23" t="s">
        <v>270</v>
      </c>
      <c r="E18" s="23"/>
      <c r="F18" s="23"/>
      <c r="G18" s="24"/>
      <c r="H18" s="299"/>
      <c r="I18" s="300">
        <v>-600187101</v>
      </c>
      <c r="J18" s="301">
        <v>600187101</v>
      </c>
    </row>
    <row r="19" spans="1:10" ht="18" customHeight="1" x14ac:dyDescent="0.2">
      <c r="A19" s="1"/>
      <c r="B19" s="13"/>
      <c r="C19" s="23" t="s">
        <v>271</v>
      </c>
      <c r="D19" s="23"/>
      <c r="E19" s="23"/>
      <c r="F19" s="23"/>
      <c r="G19" s="24"/>
      <c r="H19" s="302" t="str">
        <f>"- "</f>
        <v xml:space="preserve">- </v>
      </c>
      <c r="I19" s="303" t="str">
        <f>"- "</f>
        <v xml:space="preserve">- </v>
      </c>
      <c r="J19" s="304"/>
    </row>
    <row r="20" spans="1:10" ht="18" customHeight="1" x14ac:dyDescent="0.2">
      <c r="A20" s="1"/>
      <c r="B20" s="13"/>
      <c r="C20" s="23" t="s">
        <v>272</v>
      </c>
      <c r="D20" s="23"/>
      <c r="E20" s="23"/>
      <c r="F20" s="23"/>
      <c r="G20" s="24"/>
      <c r="H20" s="305">
        <v>6311756</v>
      </c>
      <c r="I20" s="306">
        <v>6311756</v>
      </c>
      <c r="J20" s="307"/>
    </row>
    <row r="21" spans="1:10" ht="18" customHeight="1" x14ac:dyDescent="0.2">
      <c r="A21" s="1"/>
      <c r="B21" s="13"/>
      <c r="C21" s="23" t="s">
        <v>104</v>
      </c>
      <c r="D21" s="23"/>
      <c r="E21" s="23"/>
      <c r="F21" s="23"/>
      <c r="G21" s="24"/>
      <c r="H21" s="308">
        <v>-285827000</v>
      </c>
      <c r="I21" s="309">
        <v>0</v>
      </c>
      <c r="J21" s="310">
        <v>-285827000</v>
      </c>
    </row>
    <row r="22" spans="1:10" ht="18" customHeight="1" x14ac:dyDescent="0.2">
      <c r="A22" s="1"/>
      <c r="B22" s="311"/>
      <c r="C22" s="312" t="s">
        <v>273</v>
      </c>
      <c r="D22" s="313"/>
      <c r="E22" s="314"/>
      <c r="F22" s="315"/>
      <c r="G22" s="316"/>
      <c r="H22" s="317">
        <v>668122678</v>
      </c>
      <c r="I22" s="318">
        <v>1624448435</v>
      </c>
      <c r="J22" s="319">
        <v>-956325757</v>
      </c>
    </row>
    <row r="23" spans="1:10" ht="18" customHeight="1" thickBot="1" x14ac:dyDescent="0.25">
      <c r="A23" s="1"/>
      <c r="B23" s="320" t="s">
        <v>274</v>
      </c>
      <c r="C23" s="321"/>
      <c r="D23" s="322"/>
      <c r="E23" s="323"/>
      <c r="F23" s="324"/>
      <c r="G23" s="325"/>
      <c r="H23" s="326">
        <v>80199810831</v>
      </c>
      <c r="I23" s="327">
        <v>93095283974</v>
      </c>
      <c r="J23" s="328">
        <v>-12895473143</v>
      </c>
    </row>
  </sheetData>
  <mergeCells count="2">
    <mergeCell ref="B6:G7"/>
    <mergeCell ref="H6:H7"/>
  </mergeCells>
  <phoneticPr fontId="6"/>
  <pageMargins left="0.59055118110236227" right="0.39370078740157483" top="0.59055118110236227" bottom="0.39370078740157483" header="0.31496062992125984" footer="0.31496062992125984"/>
  <pageSetup paperSize="9" orientation="portrait" r:id="rId1"/>
  <headerFooter>
    <oddFooter>埼玉県白岡市</oddFooter>
    <evenFooter>埼玉県白岡市</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1"/>
  <sheetViews>
    <sheetView showGridLines="0" view="pageBreakPreview" zoomScaleNormal="100" zoomScaleSheetLayoutView="100" workbookViewId="0"/>
    <sheetView workbookViewId="1"/>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6384" width="9" style="3"/>
  </cols>
  <sheetData>
    <row r="1" spans="1:9" ht="13" x14ac:dyDescent="0.2">
      <c r="A1" s="2"/>
      <c r="B1" s="2"/>
      <c r="C1" s="2"/>
      <c r="D1" s="2"/>
      <c r="E1" s="2"/>
      <c r="F1" s="2"/>
      <c r="G1" s="2"/>
      <c r="H1" s="4" t="s">
        <v>12</v>
      </c>
    </row>
    <row r="2" spans="1:9" ht="22" customHeight="1" x14ac:dyDescent="0.2">
      <c r="B2" s="5" t="s">
        <v>13</v>
      </c>
      <c r="C2" s="6"/>
      <c r="D2" s="6"/>
      <c r="E2" s="6"/>
      <c r="F2" s="6"/>
      <c r="G2" s="6"/>
      <c r="H2" s="6"/>
      <c r="I2" s="44"/>
    </row>
    <row r="3" spans="1:9" ht="13.5" customHeight="1" x14ac:dyDescent="0.2">
      <c r="B3" s="7" t="s">
        <v>230</v>
      </c>
      <c r="C3" s="7"/>
      <c r="D3" s="7"/>
      <c r="E3" s="7"/>
      <c r="F3" s="7"/>
      <c r="G3" s="7"/>
      <c r="H3" s="7"/>
      <c r="I3" s="44"/>
    </row>
    <row r="4" spans="1:9" ht="13.5" customHeight="1" x14ac:dyDescent="0.2">
      <c r="B4" s="7" t="s">
        <v>231</v>
      </c>
      <c r="C4" s="7"/>
      <c r="D4" s="7"/>
      <c r="E4" s="7"/>
      <c r="F4" s="7"/>
      <c r="G4" s="7"/>
      <c r="H4" s="7"/>
      <c r="I4" s="44"/>
    </row>
    <row r="5" spans="1:9" ht="13.5" customHeight="1" thickBot="1" x14ac:dyDescent="0.25">
      <c r="B5" s="45"/>
      <c r="C5" s="45"/>
      <c r="D5" s="45"/>
      <c r="E5" s="45"/>
      <c r="F5" s="45"/>
      <c r="G5" s="8"/>
      <c r="H5" s="8" t="s">
        <v>168</v>
      </c>
      <c r="I5" s="44"/>
    </row>
    <row r="6" spans="1:9" ht="16" customHeight="1" thickBot="1" x14ac:dyDescent="0.25">
      <c r="B6" s="461" t="s">
        <v>0</v>
      </c>
      <c r="C6" s="462"/>
      <c r="D6" s="462"/>
      <c r="E6" s="462"/>
      <c r="F6" s="462"/>
      <c r="G6" s="462"/>
      <c r="H6" s="9" t="s">
        <v>1</v>
      </c>
      <c r="I6" s="44"/>
    </row>
    <row r="7" spans="1:9" ht="13.5" customHeight="1" x14ac:dyDescent="0.2">
      <c r="B7" s="46" t="s">
        <v>275</v>
      </c>
      <c r="C7" s="11"/>
      <c r="D7" s="11"/>
      <c r="E7" s="12"/>
      <c r="F7" s="11"/>
      <c r="G7" s="45"/>
      <c r="H7" s="51" t="s">
        <v>170</v>
      </c>
    </row>
    <row r="8" spans="1:9" ht="13.5" customHeight="1" x14ac:dyDescent="0.2">
      <c r="B8" s="46"/>
      <c r="C8" s="11" t="s">
        <v>276</v>
      </c>
      <c r="D8" s="11"/>
      <c r="E8" s="12"/>
      <c r="F8" s="11"/>
      <c r="G8" s="45"/>
      <c r="H8" s="51">
        <v>14966385118</v>
      </c>
    </row>
    <row r="9" spans="1:9" ht="13.5" customHeight="1" x14ac:dyDescent="0.2">
      <c r="B9" s="46"/>
      <c r="C9" s="11"/>
      <c r="D9" s="11" t="s">
        <v>277</v>
      </c>
      <c r="E9" s="12"/>
      <c r="F9" s="11"/>
      <c r="G9" s="45"/>
      <c r="H9" s="51">
        <v>6933913251</v>
      </c>
    </row>
    <row r="10" spans="1:9" ht="13.5" customHeight="1" x14ac:dyDescent="0.2">
      <c r="B10" s="46"/>
      <c r="C10" s="11"/>
      <c r="D10" s="11"/>
      <c r="E10" s="12" t="s">
        <v>278</v>
      </c>
      <c r="F10" s="11"/>
      <c r="G10" s="45"/>
      <c r="H10" s="51">
        <v>3011354913</v>
      </c>
    </row>
    <row r="11" spans="1:9" ht="13.5" customHeight="1" x14ac:dyDescent="0.2">
      <c r="B11" s="46"/>
      <c r="C11" s="11"/>
      <c r="D11" s="11"/>
      <c r="E11" s="12" t="s">
        <v>279</v>
      </c>
      <c r="F11" s="11"/>
      <c r="G11" s="45"/>
      <c r="H11" s="51">
        <v>3728449050</v>
      </c>
    </row>
    <row r="12" spans="1:9" ht="13.5" customHeight="1" x14ac:dyDescent="0.2">
      <c r="B12" s="46"/>
      <c r="C12" s="11"/>
      <c r="D12" s="11"/>
      <c r="E12" s="12" t="s">
        <v>280</v>
      </c>
      <c r="F12" s="11"/>
      <c r="G12" s="45"/>
      <c r="H12" s="51">
        <v>30097535</v>
      </c>
    </row>
    <row r="13" spans="1:9" ht="13.5" customHeight="1" x14ac:dyDescent="0.2">
      <c r="B13" s="46"/>
      <c r="C13" s="11"/>
      <c r="D13" s="11"/>
      <c r="E13" s="12" t="s">
        <v>281</v>
      </c>
      <c r="F13" s="11"/>
      <c r="G13" s="45"/>
      <c r="H13" s="51">
        <v>164011753</v>
      </c>
    </row>
    <row r="14" spans="1:9" ht="13.5" customHeight="1" x14ac:dyDescent="0.2">
      <c r="B14" s="46"/>
      <c r="C14" s="11"/>
      <c r="D14" s="11" t="s">
        <v>282</v>
      </c>
      <c r="E14" s="12"/>
      <c r="F14" s="11"/>
      <c r="G14" s="45"/>
      <c r="H14" s="51">
        <v>8032471867</v>
      </c>
    </row>
    <row r="15" spans="1:9" ht="13.5" customHeight="1" x14ac:dyDescent="0.2">
      <c r="B15" s="46"/>
      <c r="C15" s="11"/>
      <c r="D15" s="11"/>
      <c r="E15" s="12" t="s">
        <v>283</v>
      </c>
      <c r="F15" s="11"/>
      <c r="G15" s="45"/>
      <c r="H15" s="51">
        <v>3829335551</v>
      </c>
    </row>
    <row r="16" spans="1:9" ht="13.5" customHeight="1" x14ac:dyDescent="0.2">
      <c r="B16" s="46"/>
      <c r="C16" s="11"/>
      <c r="D16" s="11"/>
      <c r="E16" s="12" t="s">
        <v>284</v>
      </c>
      <c r="F16" s="11"/>
      <c r="G16" s="45"/>
      <c r="H16" s="51">
        <v>3239848431</v>
      </c>
    </row>
    <row r="17" spans="2:8" ht="13.5" customHeight="1" x14ac:dyDescent="0.2">
      <c r="B17" s="46"/>
      <c r="C17" s="11"/>
      <c r="D17" s="11"/>
      <c r="E17" s="12" t="s">
        <v>285</v>
      </c>
      <c r="F17" s="11"/>
      <c r="G17" s="45"/>
      <c r="H17" s="51">
        <v>950516285</v>
      </c>
    </row>
    <row r="18" spans="2:8" ht="13.5" customHeight="1" x14ac:dyDescent="0.2">
      <c r="B18" s="46"/>
      <c r="C18" s="11"/>
      <c r="D18" s="11"/>
      <c r="E18" s="12" t="s">
        <v>281</v>
      </c>
      <c r="F18" s="11"/>
      <c r="G18" s="45"/>
      <c r="H18" s="51">
        <v>12771600</v>
      </c>
    </row>
    <row r="19" spans="2:8" ht="13.5" customHeight="1" x14ac:dyDescent="0.2">
      <c r="B19" s="46"/>
      <c r="C19" s="11" t="s">
        <v>286</v>
      </c>
      <c r="D19" s="11"/>
      <c r="E19" s="12"/>
      <c r="F19" s="11"/>
      <c r="G19" s="45"/>
      <c r="H19" s="51">
        <v>17501535327</v>
      </c>
    </row>
    <row r="20" spans="2:8" ht="13.5" customHeight="1" x14ac:dyDescent="0.2">
      <c r="B20" s="46"/>
      <c r="C20" s="11"/>
      <c r="D20" s="11" t="s">
        <v>287</v>
      </c>
      <c r="E20" s="12"/>
      <c r="F20" s="11"/>
      <c r="G20" s="45"/>
      <c r="H20" s="51">
        <v>12166135514</v>
      </c>
    </row>
    <row r="21" spans="2:8" ht="13.5" customHeight="1" x14ac:dyDescent="0.2">
      <c r="B21" s="46"/>
      <c r="C21" s="11"/>
      <c r="D21" s="11" t="s">
        <v>288</v>
      </c>
      <c r="E21" s="12"/>
      <c r="F21" s="11"/>
      <c r="G21" s="45"/>
      <c r="H21" s="51">
        <v>4894471232</v>
      </c>
    </row>
    <row r="22" spans="2:8" ht="13.5" customHeight="1" x14ac:dyDescent="0.2">
      <c r="B22" s="46"/>
      <c r="C22" s="11"/>
      <c r="D22" s="11" t="s">
        <v>289</v>
      </c>
      <c r="E22" s="12"/>
      <c r="F22" s="11"/>
      <c r="G22" s="45"/>
      <c r="H22" s="51">
        <v>80012313</v>
      </c>
    </row>
    <row r="23" spans="2:8" ht="13.5" customHeight="1" x14ac:dyDescent="0.2">
      <c r="B23" s="46"/>
      <c r="C23" s="11"/>
      <c r="D23" s="11" t="s">
        <v>290</v>
      </c>
      <c r="E23" s="12"/>
      <c r="F23" s="11"/>
      <c r="G23" s="45"/>
      <c r="H23" s="51">
        <v>360916268</v>
      </c>
    </row>
    <row r="24" spans="2:8" ht="13.5" customHeight="1" x14ac:dyDescent="0.2">
      <c r="B24" s="46"/>
      <c r="C24" s="11" t="s">
        <v>291</v>
      </c>
      <c r="D24" s="11"/>
      <c r="E24" s="12"/>
      <c r="F24" s="11"/>
      <c r="G24" s="45"/>
      <c r="H24" s="51" t="str">
        <f>"- "</f>
        <v xml:space="preserve">- </v>
      </c>
    </row>
    <row r="25" spans="2:8" ht="13.5" customHeight="1" x14ac:dyDescent="0.2">
      <c r="B25" s="46"/>
      <c r="C25" s="11"/>
      <c r="D25" s="11" t="s">
        <v>292</v>
      </c>
      <c r="E25" s="12"/>
      <c r="F25" s="11"/>
      <c r="G25" s="45"/>
      <c r="H25" s="51" t="str">
        <f>"- "</f>
        <v xml:space="preserve">- </v>
      </c>
    </row>
    <row r="26" spans="2:8" ht="13.5" customHeight="1" x14ac:dyDescent="0.2">
      <c r="B26" s="46"/>
      <c r="C26" s="11"/>
      <c r="D26" s="11" t="s">
        <v>281</v>
      </c>
      <c r="E26" s="12"/>
      <c r="F26" s="11"/>
      <c r="G26" s="45"/>
      <c r="H26" s="51" t="str">
        <f>"- "</f>
        <v xml:space="preserve">- </v>
      </c>
    </row>
    <row r="27" spans="2:8" ht="13.5" customHeight="1" x14ac:dyDescent="0.2">
      <c r="B27" s="46"/>
      <c r="C27" s="11" t="s">
        <v>293</v>
      </c>
      <c r="D27" s="11"/>
      <c r="E27" s="12"/>
      <c r="F27" s="11"/>
      <c r="G27" s="45"/>
      <c r="H27" s="51">
        <v>16255000</v>
      </c>
    </row>
    <row r="28" spans="2:8" ht="13.5" customHeight="1" x14ac:dyDescent="0.2">
      <c r="B28" s="330" t="s">
        <v>294</v>
      </c>
      <c r="C28" s="331"/>
      <c r="D28" s="332"/>
      <c r="E28" s="333"/>
      <c r="F28" s="334"/>
      <c r="G28" s="335"/>
      <c r="H28" s="329">
        <v>2551405209</v>
      </c>
    </row>
    <row r="29" spans="2:8" ht="13.5" customHeight="1" x14ac:dyDescent="0.2">
      <c r="B29" s="46" t="s">
        <v>295</v>
      </c>
      <c r="C29" s="11"/>
      <c r="D29" s="11"/>
      <c r="E29" s="12"/>
      <c r="F29" s="11"/>
      <c r="G29" s="45"/>
      <c r="H29" s="51" t="s">
        <v>170</v>
      </c>
    </row>
    <row r="30" spans="2:8" ht="13.5" customHeight="1" x14ac:dyDescent="0.2">
      <c r="B30" s="46"/>
      <c r="C30" s="11" t="s">
        <v>296</v>
      </c>
      <c r="D30" s="11"/>
      <c r="E30" s="12"/>
      <c r="F30" s="11"/>
      <c r="G30" s="45"/>
      <c r="H30" s="51">
        <v>3668045357</v>
      </c>
    </row>
    <row r="31" spans="2:8" ht="13.5" customHeight="1" x14ac:dyDescent="0.2">
      <c r="B31" s="46"/>
      <c r="C31" s="11"/>
      <c r="D31" s="11" t="s">
        <v>297</v>
      </c>
      <c r="E31" s="12"/>
      <c r="F31" s="11"/>
      <c r="G31" s="45"/>
      <c r="H31" s="51">
        <v>3179250305</v>
      </c>
    </row>
    <row r="32" spans="2:8" ht="13.5" customHeight="1" x14ac:dyDescent="0.2">
      <c r="B32" s="46"/>
      <c r="C32" s="11"/>
      <c r="D32" s="11" t="s">
        <v>298</v>
      </c>
      <c r="E32" s="12"/>
      <c r="F32" s="11"/>
      <c r="G32" s="45"/>
      <c r="H32" s="51">
        <v>375538052</v>
      </c>
    </row>
    <row r="33" spans="2:8" ht="13.5" customHeight="1" x14ac:dyDescent="0.2">
      <c r="B33" s="46"/>
      <c r="C33" s="11"/>
      <c r="D33" s="11" t="s">
        <v>299</v>
      </c>
      <c r="E33" s="12"/>
      <c r="F33" s="11"/>
      <c r="G33" s="45"/>
      <c r="H33" s="51">
        <v>108216000</v>
      </c>
    </row>
    <row r="34" spans="2:8" ht="13.5" customHeight="1" x14ac:dyDescent="0.2">
      <c r="B34" s="46"/>
      <c r="C34" s="11"/>
      <c r="D34" s="11" t="s">
        <v>300</v>
      </c>
      <c r="E34" s="12"/>
      <c r="F34" s="11"/>
      <c r="G34" s="45"/>
      <c r="H34" s="51">
        <v>5041000</v>
      </c>
    </row>
    <row r="35" spans="2:8" ht="13.5" customHeight="1" x14ac:dyDescent="0.2">
      <c r="B35" s="46"/>
      <c r="C35" s="11"/>
      <c r="D35" s="11" t="s">
        <v>281</v>
      </c>
      <c r="E35" s="12"/>
      <c r="F35" s="11"/>
      <c r="G35" s="45"/>
      <c r="H35" s="51" t="str">
        <f>"- "</f>
        <v xml:space="preserve">- </v>
      </c>
    </row>
    <row r="36" spans="2:8" ht="13.5" customHeight="1" x14ac:dyDescent="0.2">
      <c r="B36" s="46"/>
      <c r="C36" s="11" t="s">
        <v>301</v>
      </c>
      <c r="D36" s="11"/>
      <c r="E36" s="12"/>
      <c r="F36" s="11"/>
      <c r="G36" s="45"/>
      <c r="H36" s="51">
        <v>954603729</v>
      </c>
    </row>
    <row r="37" spans="2:8" ht="13.5" customHeight="1" x14ac:dyDescent="0.2">
      <c r="B37" s="46"/>
      <c r="C37" s="11"/>
      <c r="D37" s="11" t="s">
        <v>288</v>
      </c>
      <c r="E37" s="12"/>
      <c r="F37" s="11"/>
      <c r="G37" s="45"/>
      <c r="H37" s="51">
        <v>689012000</v>
      </c>
    </row>
    <row r="38" spans="2:8" ht="13.5" customHeight="1" x14ac:dyDescent="0.2">
      <c r="B38" s="46"/>
      <c r="C38" s="11"/>
      <c r="D38" s="11" t="s">
        <v>302</v>
      </c>
      <c r="E38" s="12"/>
      <c r="F38" s="11"/>
      <c r="G38" s="45"/>
      <c r="H38" s="51">
        <v>200000000</v>
      </c>
    </row>
    <row r="39" spans="2:8" ht="13.5" customHeight="1" x14ac:dyDescent="0.2">
      <c r="B39" s="46"/>
      <c r="C39" s="11"/>
      <c r="D39" s="11" t="s">
        <v>303</v>
      </c>
      <c r="E39" s="12"/>
      <c r="F39" s="11"/>
      <c r="G39" s="45"/>
      <c r="H39" s="51">
        <v>4521000</v>
      </c>
    </row>
    <row r="40" spans="2:8" ht="13.5" customHeight="1" x14ac:dyDescent="0.2">
      <c r="B40" s="46"/>
      <c r="C40" s="11"/>
      <c r="D40" s="11" t="s">
        <v>304</v>
      </c>
      <c r="E40" s="12"/>
      <c r="F40" s="11"/>
      <c r="G40" s="45"/>
      <c r="H40" s="51">
        <v>61070729</v>
      </c>
    </row>
    <row r="41" spans="2:8" ht="13.5" customHeight="1" x14ac:dyDescent="0.2">
      <c r="B41" s="46"/>
      <c r="C41" s="11"/>
      <c r="D41" s="11" t="s">
        <v>290</v>
      </c>
      <c r="E41" s="12"/>
      <c r="F41" s="11"/>
      <c r="G41" s="45"/>
      <c r="H41" s="51" t="str">
        <f>"- "</f>
        <v xml:space="preserve">- </v>
      </c>
    </row>
    <row r="42" spans="2:8" ht="13.5" customHeight="1" x14ac:dyDescent="0.2">
      <c r="B42" s="337" t="s">
        <v>305</v>
      </c>
      <c r="C42" s="338"/>
      <c r="D42" s="339"/>
      <c r="E42" s="340"/>
      <c r="F42" s="341"/>
      <c r="G42" s="342"/>
      <c r="H42" s="336">
        <v>-2713441628</v>
      </c>
    </row>
    <row r="43" spans="2:8" ht="13.5" customHeight="1" x14ac:dyDescent="0.2">
      <c r="B43" s="46" t="s">
        <v>306</v>
      </c>
      <c r="C43" s="11"/>
      <c r="D43" s="11"/>
      <c r="E43" s="12"/>
      <c r="F43" s="11"/>
      <c r="G43" s="45"/>
      <c r="H43" s="51" t="s">
        <v>170</v>
      </c>
    </row>
    <row r="44" spans="2:8" ht="13.5" customHeight="1" x14ac:dyDescent="0.2">
      <c r="B44" s="46"/>
      <c r="C44" s="11" t="s">
        <v>307</v>
      </c>
      <c r="D44" s="11"/>
      <c r="E44" s="12"/>
      <c r="F44" s="11"/>
      <c r="G44" s="45"/>
      <c r="H44" s="51">
        <v>1453885791</v>
      </c>
    </row>
    <row r="45" spans="2:8" ht="13.5" customHeight="1" x14ac:dyDescent="0.2">
      <c r="B45" s="46"/>
      <c r="C45" s="11"/>
      <c r="D45" s="11" t="s">
        <v>308</v>
      </c>
      <c r="E45" s="12"/>
      <c r="F45" s="11"/>
      <c r="G45" s="45"/>
      <c r="H45" s="51">
        <v>1272622791</v>
      </c>
    </row>
    <row r="46" spans="2:8" ht="13.5" customHeight="1" x14ac:dyDescent="0.2">
      <c r="B46" s="46"/>
      <c r="C46" s="11"/>
      <c r="D46" s="11" t="s">
        <v>281</v>
      </c>
      <c r="E46" s="12"/>
      <c r="F46" s="11"/>
      <c r="G46" s="45"/>
      <c r="H46" s="51">
        <v>181263000</v>
      </c>
    </row>
    <row r="47" spans="2:8" ht="13.5" customHeight="1" x14ac:dyDescent="0.2">
      <c r="B47" s="46"/>
      <c r="C47" s="11" t="s">
        <v>309</v>
      </c>
      <c r="D47" s="11"/>
      <c r="E47" s="12"/>
      <c r="F47" s="11"/>
      <c r="G47" s="45"/>
      <c r="H47" s="51">
        <v>1069210000</v>
      </c>
    </row>
    <row r="48" spans="2:8" ht="13.5" customHeight="1" x14ac:dyDescent="0.2">
      <c r="B48" s="46"/>
      <c r="C48" s="11"/>
      <c r="D48" s="11" t="s">
        <v>310</v>
      </c>
      <c r="E48" s="12"/>
      <c r="F48" s="11"/>
      <c r="G48" s="45"/>
      <c r="H48" s="51">
        <v>1069210000</v>
      </c>
    </row>
    <row r="49" spans="2:9" ht="13.5" customHeight="1" x14ac:dyDescent="0.2">
      <c r="B49" s="46"/>
      <c r="C49" s="11"/>
      <c r="D49" s="11" t="s">
        <v>290</v>
      </c>
      <c r="E49" s="12"/>
      <c r="F49" s="11"/>
      <c r="G49" s="45"/>
      <c r="H49" s="51" t="str">
        <f>"- "</f>
        <v xml:space="preserve">- </v>
      </c>
    </row>
    <row r="50" spans="2:9" ht="13.5" customHeight="1" x14ac:dyDescent="0.2">
      <c r="B50" s="344" t="s">
        <v>311</v>
      </c>
      <c r="C50" s="345"/>
      <c r="D50" s="346"/>
      <c r="E50" s="347"/>
      <c r="F50" s="348"/>
      <c r="G50" s="349"/>
      <c r="H50" s="343">
        <v>-384675791</v>
      </c>
    </row>
    <row r="51" spans="2:9" ht="13.5" customHeight="1" x14ac:dyDescent="0.2">
      <c r="B51" s="351" t="s">
        <v>312</v>
      </c>
      <c r="C51" s="352"/>
      <c r="D51" s="353"/>
      <c r="E51" s="354"/>
      <c r="F51" s="355"/>
      <c r="G51" s="356"/>
      <c r="H51" s="350">
        <v>-546712210</v>
      </c>
    </row>
    <row r="52" spans="2:9" ht="13.5" customHeight="1" x14ac:dyDescent="0.2">
      <c r="B52" s="358" t="s">
        <v>313</v>
      </c>
      <c r="C52" s="359"/>
      <c r="D52" s="360"/>
      <c r="E52" s="361"/>
      <c r="F52" s="362"/>
      <c r="G52" s="363"/>
      <c r="H52" s="357">
        <v>1659640260</v>
      </c>
    </row>
    <row r="53" spans="2:9" ht="13.5" customHeight="1" x14ac:dyDescent="0.2">
      <c r="B53" s="365" t="s">
        <v>314</v>
      </c>
      <c r="C53" s="366"/>
      <c r="D53" s="367"/>
      <c r="E53" s="368"/>
      <c r="F53" s="369"/>
      <c r="G53" s="370"/>
      <c r="H53" s="364">
        <v>1112928050</v>
      </c>
    </row>
    <row r="54" spans="2:9" ht="12.5" x14ac:dyDescent="0.2"/>
    <row r="55" spans="2:9" ht="13.5" customHeight="1" x14ac:dyDescent="0.2">
      <c r="B55" s="372" t="s">
        <v>315</v>
      </c>
      <c r="C55" s="373"/>
      <c r="D55" s="374"/>
      <c r="E55" s="375"/>
      <c r="F55" s="376"/>
      <c r="G55" s="377"/>
      <c r="H55" s="371">
        <v>224130495</v>
      </c>
    </row>
    <row r="56" spans="2:9" ht="13.5" customHeight="1" x14ac:dyDescent="0.2">
      <c r="B56" s="379" t="s">
        <v>316</v>
      </c>
      <c r="C56" s="380"/>
      <c r="D56" s="381"/>
      <c r="E56" s="382"/>
      <c r="F56" s="383"/>
      <c r="G56" s="384"/>
      <c r="H56" s="378" t="str">
        <f>"- "</f>
        <v xml:space="preserve">- </v>
      </c>
    </row>
    <row r="57" spans="2:9" ht="13.5" customHeight="1" x14ac:dyDescent="0.2">
      <c r="B57" s="386" t="s">
        <v>317</v>
      </c>
      <c r="C57" s="387"/>
      <c r="D57" s="388"/>
      <c r="E57" s="389"/>
      <c r="F57" s="390"/>
      <c r="G57" s="391"/>
      <c r="H57" s="385">
        <v>224130495</v>
      </c>
    </row>
    <row r="58" spans="2:9" ht="13.5" customHeight="1" thickBot="1" x14ac:dyDescent="0.25">
      <c r="B58" s="393" t="s">
        <v>318</v>
      </c>
      <c r="C58" s="394"/>
      <c r="D58" s="395"/>
      <c r="E58" s="396"/>
      <c r="F58" s="397"/>
      <c r="G58" s="398"/>
      <c r="H58" s="392">
        <v>1337058545</v>
      </c>
    </row>
    <row r="59" spans="2:9" ht="12.5" x14ac:dyDescent="0.2">
      <c r="B59" s="47"/>
      <c r="C59" s="47"/>
      <c r="D59" s="47"/>
      <c r="E59" s="48"/>
      <c r="F59" s="48"/>
      <c r="G59" s="49"/>
    </row>
    <row r="60" spans="2:9" ht="15" customHeight="1" x14ac:dyDescent="0.2">
      <c r="G60" s="50"/>
      <c r="H60" s="50"/>
      <c r="I60" s="50"/>
    </row>
    <row r="61" spans="2:9" ht="15" customHeight="1" x14ac:dyDescent="0.2">
      <c r="G61" s="50"/>
      <c r="H61" s="50"/>
      <c r="I61" s="50"/>
    </row>
  </sheetData>
  <mergeCells count="1">
    <mergeCell ref="B6:G6"/>
  </mergeCells>
  <phoneticPr fontId="6"/>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埼玉県白岡市</oddFooter>
    <evenFooter>埼玉県白岡市</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27"/>
  <sheetViews>
    <sheetView view="pageBreakPreview" zoomScaleNormal="100" zoomScaleSheetLayoutView="100" workbookViewId="0">
      <selection sqref="A1:C1"/>
    </sheetView>
    <sheetView workbookViewId="1">
      <selection sqref="A1:C1"/>
    </sheetView>
  </sheetViews>
  <sheetFormatPr defaultColWidth="9" defaultRowHeight="17.5" x14ac:dyDescent="0.2"/>
  <cols>
    <col min="1" max="1" width="2.6328125" style="56" customWidth="1"/>
    <col min="2" max="2" width="2.6328125" style="53" customWidth="1"/>
    <col min="3" max="3" width="93.7265625" style="57" customWidth="1"/>
    <col min="4" max="4" width="9" style="56"/>
    <col min="5" max="16384" width="9" style="53"/>
  </cols>
  <sheetData>
    <row r="1" spans="1:4" ht="18" customHeight="1" x14ac:dyDescent="0.2">
      <c r="A1" s="471" t="s">
        <v>14</v>
      </c>
      <c r="B1" s="471"/>
      <c r="C1" s="471"/>
      <c r="D1" s="53"/>
    </row>
    <row r="2" spans="1:4" ht="12" x14ac:dyDescent="0.2">
      <c r="A2" s="53"/>
      <c r="B2" s="54"/>
      <c r="C2" s="55"/>
      <c r="D2" s="53"/>
    </row>
    <row r="3" spans="1:4" ht="12" x14ac:dyDescent="0.2">
      <c r="A3" s="53" t="s">
        <v>319</v>
      </c>
      <c r="B3" s="54"/>
      <c r="C3" s="55"/>
      <c r="D3" s="53"/>
    </row>
    <row r="4" spans="1:4" ht="12" x14ac:dyDescent="0.2">
      <c r="A4" s="53"/>
      <c r="B4" s="54" t="s">
        <v>320</v>
      </c>
      <c r="C4" s="55"/>
      <c r="D4" s="53"/>
    </row>
    <row r="5" spans="1:4" ht="144" x14ac:dyDescent="0.2">
      <c r="A5" s="53"/>
      <c r="B5" s="54"/>
      <c r="C5" s="55" t="s">
        <v>321</v>
      </c>
      <c r="D5" s="53"/>
    </row>
    <row r="6" spans="1:4" ht="12" x14ac:dyDescent="0.2">
      <c r="A6" s="53"/>
      <c r="B6" s="54" t="s">
        <v>322</v>
      </c>
      <c r="C6" s="55"/>
      <c r="D6" s="53"/>
    </row>
    <row r="7" spans="1:4" ht="72" x14ac:dyDescent="0.2">
      <c r="A7" s="53"/>
      <c r="B7" s="54"/>
      <c r="C7" s="55" t="s">
        <v>323</v>
      </c>
      <c r="D7" s="53"/>
    </row>
    <row r="8" spans="1:4" ht="12" x14ac:dyDescent="0.2">
      <c r="A8" s="53"/>
      <c r="B8" s="54" t="s">
        <v>324</v>
      </c>
      <c r="C8" s="55"/>
      <c r="D8" s="53"/>
    </row>
    <row r="9" spans="1:4" ht="48" x14ac:dyDescent="0.2">
      <c r="A9" s="53"/>
      <c r="B9" s="54"/>
      <c r="C9" s="55" t="s">
        <v>325</v>
      </c>
      <c r="D9" s="53"/>
    </row>
    <row r="10" spans="1:4" ht="12" x14ac:dyDescent="0.2">
      <c r="A10" s="53"/>
      <c r="B10" s="54" t="s">
        <v>326</v>
      </c>
      <c r="C10" s="55"/>
      <c r="D10" s="53"/>
    </row>
    <row r="11" spans="1:4" ht="156" x14ac:dyDescent="0.2">
      <c r="A11" s="53"/>
      <c r="B11" s="54"/>
      <c r="C11" s="55" t="s">
        <v>327</v>
      </c>
      <c r="D11" s="53"/>
    </row>
    <row r="12" spans="1:4" ht="12" x14ac:dyDescent="0.2">
      <c r="A12" s="53"/>
      <c r="B12" s="54" t="s">
        <v>328</v>
      </c>
      <c r="C12" s="55"/>
      <c r="D12" s="53"/>
    </row>
    <row r="13" spans="1:4" ht="144" x14ac:dyDescent="0.2">
      <c r="A13" s="53"/>
      <c r="B13" s="54"/>
      <c r="C13" s="55" t="s">
        <v>329</v>
      </c>
      <c r="D13" s="53"/>
    </row>
    <row r="14" spans="1:4" ht="12" x14ac:dyDescent="0.2">
      <c r="A14" s="53"/>
      <c r="B14" s="54" t="s">
        <v>330</v>
      </c>
      <c r="C14" s="55"/>
      <c r="D14" s="53"/>
    </row>
    <row r="15" spans="1:4" ht="84" x14ac:dyDescent="0.2">
      <c r="A15" s="53"/>
      <c r="B15" s="54"/>
      <c r="C15" s="55" t="s">
        <v>331</v>
      </c>
      <c r="D15" s="53"/>
    </row>
    <row r="16" spans="1:4" ht="12" x14ac:dyDescent="0.2">
      <c r="A16" s="53"/>
      <c r="B16" s="54" t="s">
        <v>332</v>
      </c>
      <c r="C16" s="55"/>
      <c r="D16" s="53"/>
    </row>
    <row r="17" spans="1:4" ht="72" x14ac:dyDescent="0.2">
      <c r="A17" s="53"/>
      <c r="B17" s="54"/>
      <c r="C17" s="55" t="s">
        <v>333</v>
      </c>
      <c r="D17" s="53"/>
    </row>
    <row r="18" spans="1:4" ht="12" x14ac:dyDescent="0.2">
      <c r="A18" s="53"/>
      <c r="B18" s="54" t="s">
        <v>334</v>
      </c>
      <c r="C18" s="55"/>
      <c r="D18" s="53"/>
    </row>
    <row r="19" spans="1:4" ht="132" x14ac:dyDescent="0.2">
      <c r="A19" s="53"/>
      <c r="B19" s="54"/>
      <c r="C19" s="55" t="s">
        <v>335</v>
      </c>
      <c r="D19" s="53"/>
    </row>
    <row r="20" spans="1:4" ht="12" x14ac:dyDescent="0.2">
      <c r="A20" s="53" t="s">
        <v>336</v>
      </c>
      <c r="B20" s="54"/>
      <c r="C20" s="55"/>
      <c r="D20" s="53"/>
    </row>
    <row r="21" spans="1:4" ht="12" x14ac:dyDescent="0.2">
      <c r="A21" s="53"/>
      <c r="B21" s="54" t="s">
        <v>337</v>
      </c>
      <c r="C21" s="55"/>
      <c r="D21" s="53"/>
    </row>
    <row r="22" spans="1:4" ht="36" x14ac:dyDescent="0.2">
      <c r="A22" s="53"/>
      <c r="B22" s="54"/>
      <c r="C22" s="55" t="s">
        <v>338</v>
      </c>
      <c r="D22" s="53"/>
    </row>
    <row r="23" spans="1:4" ht="12" x14ac:dyDescent="0.2">
      <c r="A23" s="53"/>
      <c r="B23" s="54" t="s">
        <v>339</v>
      </c>
      <c r="C23" s="55"/>
      <c r="D23" s="53"/>
    </row>
    <row r="24" spans="1:4" ht="48" x14ac:dyDescent="0.2">
      <c r="A24" s="53"/>
      <c r="B24" s="54"/>
      <c r="C24" s="55" t="s">
        <v>340</v>
      </c>
      <c r="D24" s="53"/>
    </row>
    <row r="25" spans="1:4" ht="12" x14ac:dyDescent="0.2">
      <c r="A25" s="53"/>
      <c r="B25" s="54" t="s">
        <v>341</v>
      </c>
      <c r="C25" s="55"/>
      <c r="D25" s="53"/>
    </row>
    <row r="26" spans="1:4" ht="48" x14ac:dyDescent="0.2">
      <c r="A26" s="53"/>
      <c r="B26" s="54"/>
      <c r="C26" s="55" t="s">
        <v>340</v>
      </c>
      <c r="D26" s="53"/>
    </row>
    <row r="27" spans="1:4" ht="12" x14ac:dyDescent="0.2">
      <c r="A27" s="53" t="s">
        <v>342</v>
      </c>
      <c r="B27" s="54"/>
      <c r="C27" s="55"/>
      <c r="D27" s="53"/>
    </row>
    <row r="28" spans="1:4" ht="12" x14ac:dyDescent="0.2">
      <c r="A28" s="53"/>
      <c r="B28" s="54" t="s">
        <v>343</v>
      </c>
      <c r="C28" s="55"/>
      <c r="D28" s="53"/>
    </row>
    <row r="29" spans="1:4" ht="36" x14ac:dyDescent="0.2">
      <c r="A29" s="53"/>
      <c r="B29" s="54"/>
      <c r="C29" s="55" t="s">
        <v>338</v>
      </c>
      <c r="D29" s="53"/>
    </row>
    <row r="30" spans="1:4" ht="12" x14ac:dyDescent="0.2">
      <c r="A30" s="53"/>
      <c r="B30" s="54" t="s">
        <v>344</v>
      </c>
      <c r="C30" s="55"/>
      <c r="D30" s="53"/>
    </row>
    <row r="31" spans="1:4" ht="48" x14ac:dyDescent="0.2">
      <c r="A31" s="53"/>
      <c r="B31" s="54"/>
      <c r="C31" s="55" t="s">
        <v>340</v>
      </c>
      <c r="D31" s="53"/>
    </row>
    <row r="32" spans="1:4" ht="12" x14ac:dyDescent="0.2">
      <c r="A32" s="53" t="s">
        <v>345</v>
      </c>
      <c r="B32" s="54"/>
      <c r="C32" s="55"/>
      <c r="D32" s="53"/>
    </row>
    <row r="33" spans="1:4" ht="12" x14ac:dyDescent="0.2">
      <c r="A33" s="53"/>
      <c r="B33" s="54" t="s">
        <v>346</v>
      </c>
      <c r="C33" s="55"/>
      <c r="D33" s="53"/>
    </row>
    <row r="34" spans="1:4" ht="60" x14ac:dyDescent="0.2">
      <c r="A34" s="53"/>
      <c r="B34" s="54"/>
      <c r="C34" s="55" t="s">
        <v>347</v>
      </c>
      <c r="D34" s="53"/>
    </row>
    <row r="35" spans="1:4" ht="12" x14ac:dyDescent="0.2">
      <c r="A35" s="53"/>
      <c r="B35" s="54" t="s">
        <v>348</v>
      </c>
      <c r="C35" s="55"/>
      <c r="D35" s="53"/>
    </row>
    <row r="36" spans="1:4" ht="48" x14ac:dyDescent="0.2">
      <c r="A36" s="53"/>
      <c r="B36" s="54"/>
      <c r="C36" s="55" t="s">
        <v>349</v>
      </c>
      <c r="D36" s="53"/>
    </row>
    <row r="37" spans="1:4" ht="12" x14ac:dyDescent="0.2">
      <c r="A37" s="53"/>
      <c r="B37" s="54" t="s">
        <v>350</v>
      </c>
      <c r="C37" s="55"/>
      <c r="D37" s="53"/>
    </row>
    <row r="38" spans="1:4" ht="36" x14ac:dyDescent="0.2">
      <c r="A38" s="53"/>
      <c r="B38" s="54"/>
      <c r="C38" s="55" t="s">
        <v>351</v>
      </c>
      <c r="D38" s="53"/>
    </row>
    <row r="39" spans="1:4" ht="12" x14ac:dyDescent="0.2">
      <c r="A39" s="53"/>
      <c r="B39" s="54" t="s">
        <v>352</v>
      </c>
      <c r="C39" s="55"/>
      <c r="D39" s="53"/>
    </row>
    <row r="40" spans="1:4" ht="96" x14ac:dyDescent="0.2">
      <c r="A40" s="53"/>
      <c r="B40" s="54"/>
      <c r="C40" s="55" t="s">
        <v>353</v>
      </c>
      <c r="D40" s="53"/>
    </row>
    <row r="41" spans="1:4" ht="12" x14ac:dyDescent="0.2">
      <c r="A41" s="53"/>
      <c r="B41" s="54" t="s">
        <v>354</v>
      </c>
      <c r="C41" s="55"/>
      <c r="D41" s="53"/>
    </row>
    <row r="42" spans="1:4" ht="36" x14ac:dyDescent="0.2">
      <c r="A42" s="53"/>
      <c r="B42" s="54"/>
      <c r="C42" s="55" t="s">
        <v>355</v>
      </c>
      <c r="D42" s="53"/>
    </row>
    <row r="43" spans="1:4" ht="12" x14ac:dyDescent="0.2">
      <c r="A43" s="53"/>
      <c r="B43" s="54" t="s">
        <v>356</v>
      </c>
      <c r="C43" s="55"/>
      <c r="D43" s="53"/>
    </row>
    <row r="44" spans="1:4" ht="36" x14ac:dyDescent="0.2">
      <c r="A44" s="53"/>
      <c r="B44" s="54"/>
      <c r="C44" s="55" t="s">
        <v>357</v>
      </c>
      <c r="D44" s="53"/>
    </row>
    <row r="45" spans="1:4" ht="12" x14ac:dyDescent="0.2">
      <c r="A45" s="53" t="s">
        <v>358</v>
      </c>
      <c r="B45" s="54"/>
      <c r="C45" s="55"/>
      <c r="D45" s="53"/>
    </row>
    <row r="46" spans="1:4" ht="12" x14ac:dyDescent="0.2">
      <c r="A46" s="53"/>
      <c r="B46" s="54" t="s">
        <v>359</v>
      </c>
      <c r="C46" s="55"/>
      <c r="D46" s="53"/>
    </row>
    <row r="47" spans="1:4" ht="132" x14ac:dyDescent="0.2">
      <c r="A47" s="53"/>
      <c r="B47" s="54"/>
      <c r="C47" s="55" t="s">
        <v>360</v>
      </c>
      <c r="D47" s="53"/>
    </row>
    <row r="48" spans="1:4" ht="12" x14ac:dyDescent="0.2">
      <c r="A48" s="53"/>
      <c r="B48" s="54" t="s">
        <v>361</v>
      </c>
      <c r="C48" s="55"/>
      <c r="D48" s="53"/>
    </row>
    <row r="49" spans="1:4" ht="60" x14ac:dyDescent="0.2">
      <c r="A49" s="53"/>
      <c r="B49" s="54"/>
      <c r="C49" s="55" t="s">
        <v>362</v>
      </c>
      <c r="D49" s="53"/>
    </row>
    <row r="50" spans="1:4" ht="12" x14ac:dyDescent="0.2">
      <c r="A50" s="53"/>
      <c r="B50" s="54" t="s">
        <v>363</v>
      </c>
      <c r="C50" s="55"/>
      <c r="D50" s="53"/>
    </row>
    <row r="51" spans="1:4" ht="60" x14ac:dyDescent="0.2">
      <c r="A51" s="53"/>
      <c r="B51" s="54"/>
      <c r="C51" s="55" t="s">
        <v>364</v>
      </c>
      <c r="D51" s="53"/>
    </row>
    <row r="52" spans="1:4" ht="12" x14ac:dyDescent="0.2">
      <c r="A52" s="53"/>
      <c r="B52" s="54" t="s">
        <v>365</v>
      </c>
      <c r="C52" s="55"/>
      <c r="D52" s="53"/>
    </row>
    <row r="53" spans="1:4" ht="48" x14ac:dyDescent="0.2">
      <c r="A53" s="53"/>
      <c r="B53" s="54"/>
      <c r="C53" s="55" t="s">
        <v>366</v>
      </c>
      <c r="D53" s="53"/>
    </row>
    <row r="54" spans="1:4" ht="12" x14ac:dyDescent="0.2">
      <c r="A54" s="53"/>
      <c r="B54" s="54" t="s">
        <v>367</v>
      </c>
      <c r="C54" s="55"/>
      <c r="D54" s="53"/>
    </row>
    <row r="55" spans="1:4" ht="108" x14ac:dyDescent="0.2">
      <c r="A55" s="53"/>
      <c r="B55" s="54"/>
      <c r="C55" s="55" t="s">
        <v>368</v>
      </c>
      <c r="D55" s="53"/>
    </row>
    <row r="56" spans="1:4" ht="12" x14ac:dyDescent="0.2">
      <c r="A56" s="53"/>
      <c r="B56" s="54" t="s">
        <v>369</v>
      </c>
      <c r="C56" s="55"/>
      <c r="D56" s="53"/>
    </row>
    <row r="57" spans="1:4" ht="60" x14ac:dyDescent="0.2">
      <c r="A57" s="53"/>
      <c r="B57" s="54"/>
      <c r="C57" s="55" t="s">
        <v>370</v>
      </c>
      <c r="D57" s="53"/>
    </row>
    <row r="58" spans="1:4" ht="12" x14ac:dyDescent="0.2">
      <c r="A58" s="53" t="s">
        <v>371</v>
      </c>
      <c r="B58" s="54"/>
      <c r="C58" s="55"/>
      <c r="D58" s="53"/>
    </row>
    <row r="59" spans="1:4" ht="12" x14ac:dyDescent="0.2">
      <c r="A59" s="53"/>
      <c r="B59" s="54" t="s">
        <v>372</v>
      </c>
      <c r="C59" s="55"/>
      <c r="D59" s="53"/>
    </row>
    <row r="60" spans="1:4" ht="72" x14ac:dyDescent="0.2">
      <c r="A60" s="53"/>
      <c r="B60" s="54"/>
      <c r="C60" s="55" t="s">
        <v>373</v>
      </c>
      <c r="D60" s="53"/>
    </row>
    <row r="61" spans="1:4" ht="12" x14ac:dyDescent="0.2">
      <c r="A61" s="53" t="s">
        <v>374</v>
      </c>
      <c r="B61" s="54"/>
      <c r="C61" s="55"/>
      <c r="D61" s="53"/>
    </row>
    <row r="62" spans="1:4" ht="12" x14ac:dyDescent="0.2">
      <c r="A62" s="53"/>
      <c r="B62" s="54" t="s">
        <v>375</v>
      </c>
      <c r="C62" s="55"/>
      <c r="D62" s="53"/>
    </row>
    <row r="63" spans="1:4" ht="36" x14ac:dyDescent="0.2">
      <c r="A63" s="53"/>
      <c r="B63" s="54"/>
      <c r="C63" s="55" t="s">
        <v>376</v>
      </c>
      <c r="D63" s="53"/>
    </row>
    <row r="64" spans="1:4" ht="12" x14ac:dyDescent="0.2">
      <c r="A64" s="53"/>
      <c r="B64" s="54" t="s">
        <v>377</v>
      </c>
      <c r="C64" s="55"/>
      <c r="D64" s="53"/>
    </row>
    <row r="65" spans="1:4" ht="60" x14ac:dyDescent="0.2">
      <c r="A65" s="53"/>
      <c r="B65" s="54"/>
      <c r="C65" s="55" t="s">
        <v>378</v>
      </c>
      <c r="D65" s="53"/>
    </row>
    <row r="66" spans="1:4" ht="12" x14ac:dyDescent="0.2">
      <c r="A66" s="53"/>
      <c r="B66" s="54" t="s">
        <v>379</v>
      </c>
      <c r="C66" s="55"/>
      <c r="D66" s="53"/>
    </row>
    <row r="67" spans="1:4" ht="156" x14ac:dyDescent="0.2">
      <c r="A67" s="53"/>
      <c r="B67" s="54"/>
      <c r="C67" s="55" t="s">
        <v>380</v>
      </c>
      <c r="D67" s="53"/>
    </row>
    <row r="68" spans="1:4" ht="12" x14ac:dyDescent="0.2">
      <c r="A68" s="53"/>
      <c r="B68" s="54" t="s">
        <v>381</v>
      </c>
      <c r="C68" s="55"/>
      <c r="D68" s="53"/>
    </row>
    <row r="69" spans="1:4" ht="72" x14ac:dyDescent="0.2">
      <c r="A69" s="53"/>
      <c r="B69" s="54"/>
      <c r="C69" s="55" t="s">
        <v>382</v>
      </c>
      <c r="D69" s="53"/>
    </row>
    <row r="70" spans="1:4" ht="12" x14ac:dyDescent="0.2">
      <c r="A70" s="53"/>
      <c r="B70" s="54"/>
      <c r="C70" s="55"/>
      <c r="D70" s="53"/>
    </row>
    <row r="71" spans="1:4" x14ac:dyDescent="0.2">
      <c r="D71" s="53"/>
    </row>
    <row r="72" spans="1:4" x14ac:dyDescent="0.2">
      <c r="D72" s="53"/>
    </row>
    <row r="73" spans="1:4" x14ac:dyDescent="0.2">
      <c r="D73" s="53"/>
    </row>
    <row r="74" spans="1:4" x14ac:dyDescent="0.2">
      <c r="D74" s="53"/>
    </row>
    <row r="75" spans="1:4" x14ac:dyDescent="0.2">
      <c r="D75" s="53"/>
    </row>
    <row r="76" spans="1:4" x14ac:dyDescent="0.2">
      <c r="D76" s="53"/>
    </row>
    <row r="77" spans="1:4" x14ac:dyDescent="0.2">
      <c r="D77" s="53"/>
    </row>
    <row r="78" spans="1:4" x14ac:dyDescent="0.2">
      <c r="D78" s="53"/>
    </row>
    <row r="79" spans="1:4" x14ac:dyDescent="0.2">
      <c r="D79" s="53"/>
    </row>
    <row r="80" spans="1:4" x14ac:dyDescent="0.2">
      <c r="D80" s="53"/>
    </row>
    <row r="81" spans="1:4" x14ac:dyDescent="0.2">
      <c r="D81" s="53"/>
    </row>
    <row r="82" spans="1:4" x14ac:dyDescent="0.2">
      <c r="D82" s="53"/>
    </row>
    <row r="83" spans="1:4" x14ac:dyDescent="0.2">
      <c r="D83" s="53"/>
    </row>
    <row r="84" spans="1:4" ht="12" x14ac:dyDescent="0.2">
      <c r="A84" s="53"/>
      <c r="C84" s="53"/>
      <c r="D84" s="53"/>
    </row>
    <row r="85" spans="1:4" ht="12" x14ac:dyDescent="0.2">
      <c r="A85" s="53"/>
      <c r="C85" s="53"/>
      <c r="D85" s="53"/>
    </row>
    <row r="86" spans="1:4" ht="12" x14ac:dyDescent="0.2">
      <c r="A86" s="53"/>
      <c r="C86" s="53"/>
      <c r="D86" s="53"/>
    </row>
    <row r="87" spans="1:4" ht="12" x14ac:dyDescent="0.2">
      <c r="A87" s="53"/>
      <c r="C87" s="53"/>
      <c r="D87" s="53"/>
    </row>
    <row r="88" spans="1:4" ht="12" x14ac:dyDescent="0.2">
      <c r="A88" s="53"/>
      <c r="C88" s="53"/>
      <c r="D88" s="53"/>
    </row>
    <row r="89" spans="1:4" ht="12" x14ac:dyDescent="0.2">
      <c r="A89" s="53"/>
      <c r="C89" s="53"/>
      <c r="D89" s="53"/>
    </row>
    <row r="90" spans="1:4" ht="12" x14ac:dyDescent="0.2">
      <c r="A90" s="53"/>
      <c r="C90" s="53"/>
      <c r="D90" s="53"/>
    </row>
    <row r="91" spans="1:4" ht="12" x14ac:dyDescent="0.2">
      <c r="A91" s="53"/>
      <c r="C91" s="53"/>
      <c r="D91" s="53"/>
    </row>
    <row r="92" spans="1:4" ht="12" x14ac:dyDescent="0.2">
      <c r="A92" s="53"/>
      <c r="C92" s="53"/>
      <c r="D92" s="53"/>
    </row>
    <row r="93" spans="1:4" ht="12" x14ac:dyDescent="0.2">
      <c r="A93" s="53"/>
      <c r="C93" s="53"/>
      <c r="D93" s="53"/>
    </row>
    <row r="94" spans="1:4" ht="12" x14ac:dyDescent="0.2">
      <c r="A94" s="53"/>
      <c r="C94" s="53"/>
      <c r="D94" s="53"/>
    </row>
    <row r="95" spans="1:4" ht="12" x14ac:dyDescent="0.2">
      <c r="A95" s="53"/>
      <c r="C95" s="53"/>
      <c r="D95" s="53"/>
    </row>
    <row r="96" spans="1:4" ht="12" x14ac:dyDescent="0.2">
      <c r="A96" s="53"/>
      <c r="C96" s="53"/>
      <c r="D96" s="53"/>
    </row>
    <row r="97" s="53" customFormat="1" ht="12" x14ac:dyDescent="0.2"/>
    <row r="98" s="53" customFormat="1" ht="12" x14ac:dyDescent="0.2"/>
    <row r="99" s="53" customFormat="1" ht="12" x14ac:dyDescent="0.2"/>
    <row r="100" s="53" customFormat="1" ht="12" x14ac:dyDescent="0.2"/>
    <row r="101" s="53" customFormat="1" ht="12" x14ac:dyDescent="0.2"/>
    <row r="102" s="53" customFormat="1" ht="12" x14ac:dyDescent="0.2"/>
    <row r="103" s="53" customFormat="1" ht="12" x14ac:dyDescent="0.2"/>
    <row r="104" s="53" customFormat="1" ht="12" x14ac:dyDescent="0.2"/>
    <row r="105" s="53" customFormat="1" ht="12" x14ac:dyDescent="0.2"/>
    <row r="106" s="53" customFormat="1" ht="12" x14ac:dyDescent="0.2"/>
    <row r="107" s="53" customFormat="1" ht="12" x14ac:dyDescent="0.2"/>
    <row r="108" s="53" customFormat="1" ht="12" x14ac:dyDescent="0.2"/>
    <row r="109" s="53" customFormat="1" ht="12" x14ac:dyDescent="0.2"/>
    <row r="110" s="53" customFormat="1" ht="12" x14ac:dyDescent="0.2"/>
    <row r="111" s="53" customFormat="1" ht="12" x14ac:dyDescent="0.2"/>
    <row r="112" s="53" customFormat="1" ht="12" x14ac:dyDescent="0.2"/>
    <row r="113" s="53" customFormat="1" ht="12" x14ac:dyDescent="0.2"/>
    <row r="114" s="53" customFormat="1" ht="12" x14ac:dyDescent="0.2"/>
    <row r="115" s="53" customFormat="1" ht="12" x14ac:dyDescent="0.2"/>
    <row r="116" s="53" customFormat="1" ht="12" x14ac:dyDescent="0.2"/>
    <row r="117" s="53" customFormat="1" ht="12" x14ac:dyDescent="0.2"/>
    <row r="118" s="53" customFormat="1" ht="12" x14ac:dyDescent="0.2"/>
    <row r="119" s="53" customFormat="1" ht="12" x14ac:dyDescent="0.2"/>
    <row r="120" s="53" customFormat="1" ht="12" x14ac:dyDescent="0.2"/>
    <row r="121" s="53" customFormat="1" ht="12" x14ac:dyDescent="0.2"/>
    <row r="122" s="53" customFormat="1" ht="12" x14ac:dyDescent="0.2"/>
    <row r="123" s="53" customFormat="1" ht="12" x14ac:dyDescent="0.2"/>
    <row r="124" s="53" customFormat="1" ht="12" x14ac:dyDescent="0.2"/>
    <row r="125" s="53" customFormat="1" ht="12" x14ac:dyDescent="0.2"/>
    <row r="126" s="53" customFormat="1" ht="12" x14ac:dyDescent="0.2"/>
    <row r="127" s="53" customFormat="1" ht="12" x14ac:dyDescent="0.2"/>
  </sheetData>
  <mergeCells count="1">
    <mergeCell ref="A1:C1"/>
  </mergeCells>
  <phoneticPr fontId="6"/>
  <pageMargins left="0.59055118110236227" right="0.39370078740157483" top="0.59055118110236227" bottom="0.39370078740157483" header="0.31496062992125984" footer="0.31496062992125984"/>
  <pageSetup paperSize="9" scale="30" orientation="portrait" r:id="rId1"/>
  <headerFooter>
    <oddFooter>埼玉県白岡市</oddFooter>
    <evenFooter>埼玉県白岡市</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CACC1-714C-474A-9E41-23AD5D64118B}">
  <sheetPr>
    <pageSetUpPr fitToPage="1"/>
  </sheetPr>
  <dimension ref="A1:K46"/>
  <sheetViews>
    <sheetView view="pageBreakPreview" topLeftCell="A31" zoomScaleNormal="100" zoomScaleSheetLayoutView="100" workbookViewId="0">
      <selection activeCell="I41" sqref="I41"/>
    </sheetView>
    <sheetView tabSelected="1" workbookViewId="1"/>
  </sheetViews>
  <sheetFormatPr defaultColWidth="8.90625" defaultRowHeight="18" customHeight="1" x14ac:dyDescent="0.2"/>
  <cols>
    <col min="1" max="1" width="1.453125" style="65" customWidth="1"/>
    <col min="2" max="8" width="14.6328125" style="65" customWidth="1"/>
    <col min="9" max="9" width="16.26953125" style="65" bestFit="1" customWidth="1"/>
    <col min="10" max="10" width="14.6328125" style="65" customWidth="1"/>
    <col min="11" max="11" width="1.453125" style="65" customWidth="1"/>
    <col min="12" max="12" width="8.90625" style="65" customWidth="1"/>
    <col min="13" max="16384" width="8.90625" style="65"/>
  </cols>
  <sheetData>
    <row r="1" spans="1:10" ht="18" customHeight="1" x14ac:dyDescent="0.2">
      <c r="A1" s="416" t="s">
        <v>15</v>
      </c>
    </row>
    <row r="3" spans="1:10" ht="18" customHeight="1" x14ac:dyDescent="0.2">
      <c r="A3" s="96" t="s">
        <v>16</v>
      </c>
      <c r="B3" s="96"/>
    </row>
    <row r="4" spans="1:10" ht="18" customHeight="1" x14ac:dyDescent="0.2">
      <c r="A4" s="96" t="s">
        <v>17</v>
      </c>
      <c r="B4" s="96"/>
    </row>
    <row r="5" spans="1:10" ht="18" customHeight="1" x14ac:dyDescent="0.2">
      <c r="A5" s="96"/>
      <c r="B5" s="417" t="s">
        <v>18</v>
      </c>
      <c r="C5" s="418"/>
      <c r="D5" s="418"/>
      <c r="E5" s="418"/>
      <c r="F5" s="418"/>
      <c r="G5" s="418"/>
      <c r="H5" s="418"/>
      <c r="I5" s="150" t="s">
        <v>168</v>
      </c>
      <c r="J5" s="418"/>
    </row>
    <row r="6" spans="1:10" ht="36" x14ac:dyDescent="0.2">
      <c r="B6" s="419" t="s">
        <v>20</v>
      </c>
      <c r="C6" s="151" t="s">
        <v>21</v>
      </c>
      <c r="D6" s="151" t="s">
        <v>22</v>
      </c>
      <c r="E6" s="151" t="s">
        <v>23</v>
      </c>
      <c r="F6" s="151" t="s">
        <v>24</v>
      </c>
      <c r="G6" s="151" t="s">
        <v>25</v>
      </c>
      <c r="H6" s="151" t="s">
        <v>26</v>
      </c>
      <c r="I6" s="420" t="s">
        <v>27</v>
      </c>
      <c r="J6" s="421"/>
    </row>
    <row r="7" spans="1:10" ht="18" customHeight="1" x14ac:dyDescent="0.2">
      <c r="B7" s="422" t="s">
        <v>176</v>
      </c>
      <c r="C7" s="154">
        <v>40623104402</v>
      </c>
      <c r="D7" s="154">
        <v>886616027</v>
      </c>
      <c r="E7" s="154">
        <v>218594286</v>
      </c>
      <c r="F7" s="154">
        <f>C7+D7-E7</f>
        <v>41291126143</v>
      </c>
      <c r="G7" s="154">
        <v>21252857161</v>
      </c>
      <c r="H7" s="154">
        <v>578606050</v>
      </c>
      <c r="I7" s="423">
        <f>F7-G7</f>
        <v>20038268982</v>
      </c>
      <c r="J7" s="421"/>
    </row>
    <row r="8" spans="1:10" ht="18" customHeight="1" x14ac:dyDescent="0.2">
      <c r="B8" s="422" t="s">
        <v>383</v>
      </c>
      <c r="C8" s="154">
        <v>10944001061</v>
      </c>
      <c r="D8" s="154">
        <v>81420000</v>
      </c>
      <c r="E8" s="154">
        <v>46079286</v>
      </c>
      <c r="F8" s="154">
        <f t="shared" ref="F8:F23" si="0">C8+D8-E8</f>
        <v>10979341775</v>
      </c>
      <c r="G8" s="154"/>
      <c r="H8" s="154"/>
      <c r="I8" s="423">
        <f t="shared" ref="I8:I24" si="1">F8-G8</f>
        <v>10979341775</v>
      </c>
      <c r="J8" s="421"/>
    </row>
    <row r="9" spans="1:10" ht="18" customHeight="1" x14ac:dyDescent="0.2">
      <c r="B9" s="422" t="s">
        <v>384</v>
      </c>
      <c r="C9" s="154">
        <v>0</v>
      </c>
      <c r="D9" s="154">
        <v>0</v>
      </c>
      <c r="E9" s="154">
        <v>0</v>
      </c>
      <c r="F9" s="154">
        <f t="shared" si="0"/>
        <v>0</v>
      </c>
      <c r="G9" s="154"/>
      <c r="H9" s="154"/>
      <c r="I9" s="423">
        <f t="shared" si="1"/>
        <v>0</v>
      </c>
      <c r="J9" s="421"/>
    </row>
    <row r="10" spans="1:10" ht="18" customHeight="1" x14ac:dyDescent="0.2">
      <c r="B10" s="422" t="s">
        <v>385</v>
      </c>
      <c r="C10" s="154">
        <v>28826529804</v>
      </c>
      <c r="D10" s="154">
        <v>731860427</v>
      </c>
      <c r="E10" s="154">
        <v>0</v>
      </c>
      <c r="F10" s="154">
        <f t="shared" si="0"/>
        <v>29558390231</v>
      </c>
      <c r="G10" s="154">
        <v>20834787892</v>
      </c>
      <c r="H10" s="154">
        <v>549644105</v>
      </c>
      <c r="I10" s="423">
        <f t="shared" si="1"/>
        <v>8723602339</v>
      </c>
      <c r="J10" s="421"/>
    </row>
    <row r="11" spans="1:10" ht="18" customHeight="1" x14ac:dyDescent="0.2">
      <c r="B11" s="422" t="s">
        <v>386</v>
      </c>
      <c r="C11" s="154">
        <v>674910537</v>
      </c>
      <c r="D11" s="154">
        <v>45832600</v>
      </c>
      <c r="E11" s="154">
        <v>0</v>
      </c>
      <c r="F11" s="154">
        <f t="shared" si="0"/>
        <v>720743137</v>
      </c>
      <c r="G11" s="154">
        <v>418069269</v>
      </c>
      <c r="H11" s="154">
        <v>28961945</v>
      </c>
      <c r="I11" s="423">
        <f t="shared" si="1"/>
        <v>302673868</v>
      </c>
      <c r="J11" s="421"/>
    </row>
    <row r="12" spans="1:10" ht="18" customHeight="1" x14ac:dyDescent="0.2">
      <c r="B12" s="422" t="s">
        <v>387</v>
      </c>
      <c r="C12" s="154">
        <v>0</v>
      </c>
      <c r="D12" s="154">
        <v>0</v>
      </c>
      <c r="E12" s="154">
        <v>0</v>
      </c>
      <c r="F12" s="154">
        <f t="shared" si="0"/>
        <v>0</v>
      </c>
      <c r="G12" s="154">
        <v>0</v>
      </c>
      <c r="H12" s="154">
        <v>0</v>
      </c>
      <c r="I12" s="423">
        <f t="shared" si="1"/>
        <v>0</v>
      </c>
      <c r="J12" s="421"/>
    </row>
    <row r="13" spans="1:10" ht="18" customHeight="1" x14ac:dyDescent="0.2">
      <c r="B13" s="422" t="s">
        <v>388</v>
      </c>
      <c r="C13" s="154">
        <v>0</v>
      </c>
      <c r="D13" s="154">
        <v>0</v>
      </c>
      <c r="E13" s="154">
        <v>0</v>
      </c>
      <c r="F13" s="154">
        <f t="shared" si="0"/>
        <v>0</v>
      </c>
      <c r="G13" s="154">
        <v>0</v>
      </c>
      <c r="H13" s="154">
        <v>0</v>
      </c>
      <c r="I13" s="423">
        <f t="shared" si="1"/>
        <v>0</v>
      </c>
      <c r="J13" s="421"/>
    </row>
    <row r="14" spans="1:10" ht="18" customHeight="1" x14ac:dyDescent="0.2">
      <c r="B14" s="422" t="s">
        <v>389</v>
      </c>
      <c r="C14" s="154">
        <v>0</v>
      </c>
      <c r="D14" s="154">
        <v>0</v>
      </c>
      <c r="E14" s="154">
        <v>0</v>
      </c>
      <c r="F14" s="154">
        <f t="shared" si="0"/>
        <v>0</v>
      </c>
      <c r="G14" s="154">
        <v>0</v>
      </c>
      <c r="H14" s="154">
        <v>0</v>
      </c>
      <c r="I14" s="423">
        <f t="shared" si="1"/>
        <v>0</v>
      </c>
      <c r="J14" s="421"/>
    </row>
    <row r="15" spans="1:10" ht="18" customHeight="1" x14ac:dyDescent="0.2">
      <c r="B15" s="422" t="s">
        <v>390</v>
      </c>
      <c r="C15" s="154">
        <v>0</v>
      </c>
      <c r="D15" s="154">
        <v>0</v>
      </c>
      <c r="E15" s="154">
        <v>0</v>
      </c>
      <c r="F15" s="154">
        <f t="shared" si="0"/>
        <v>0</v>
      </c>
      <c r="G15" s="154">
        <v>0</v>
      </c>
      <c r="H15" s="154">
        <v>0</v>
      </c>
      <c r="I15" s="423">
        <f t="shared" si="1"/>
        <v>0</v>
      </c>
      <c r="J15" s="421"/>
    </row>
    <row r="16" spans="1:10" ht="18" customHeight="1" x14ac:dyDescent="0.2">
      <c r="B16" s="422" t="s">
        <v>391</v>
      </c>
      <c r="C16" s="154">
        <v>177663000</v>
      </c>
      <c r="D16" s="154">
        <v>27503000</v>
      </c>
      <c r="E16" s="154">
        <v>172515000</v>
      </c>
      <c r="F16" s="154">
        <f t="shared" si="0"/>
        <v>32651000</v>
      </c>
      <c r="G16" s="154"/>
      <c r="H16" s="154"/>
      <c r="I16" s="423">
        <f t="shared" si="1"/>
        <v>32651000</v>
      </c>
      <c r="J16" s="421"/>
    </row>
    <row r="17" spans="2:11" ht="18" customHeight="1" x14ac:dyDescent="0.2">
      <c r="B17" s="422" t="s">
        <v>205</v>
      </c>
      <c r="C17" s="154">
        <v>116012662194</v>
      </c>
      <c r="D17" s="154">
        <v>3281053340</v>
      </c>
      <c r="E17" s="154">
        <v>728811569</v>
      </c>
      <c r="F17" s="154">
        <f t="shared" si="0"/>
        <v>118564903965</v>
      </c>
      <c r="G17" s="154">
        <v>50673182431</v>
      </c>
      <c r="H17" s="154">
        <v>1475668361</v>
      </c>
      <c r="I17" s="423">
        <f t="shared" si="1"/>
        <v>67891721534</v>
      </c>
      <c r="J17" s="421"/>
    </row>
    <row r="18" spans="2:11" ht="18" customHeight="1" x14ac:dyDescent="0.2">
      <c r="B18" s="422" t="s">
        <v>383</v>
      </c>
      <c r="C18" s="154">
        <v>45756350700</v>
      </c>
      <c r="D18" s="154">
        <v>480773737</v>
      </c>
      <c r="E18" s="154">
        <v>81420000</v>
      </c>
      <c r="F18" s="154">
        <f t="shared" si="0"/>
        <v>46155704437</v>
      </c>
      <c r="G18" s="154"/>
      <c r="H18" s="154"/>
      <c r="I18" s="423">
        <f t="shared" si="1"/>
        <v>46155704437</v>
      </c>
      <c r="J18" s="421"/>
    </row>
    <row r="19" spans="2:11" ht="18" customHeight="1" x14ac:dyDescent="0.2">
      <c r="B19" s="422" t="s">
        <v>385</v>
      </c>
      <c r="C19" s="154">
        <v>838099655</v>
      </c>
      <c r="D19" s="154">
        <v>6380000</v>
      </c>
      <c r="E19" s="154">
        <v>0</v>
      </c>
      <c r="F19" s="154">
        <f t="shared" si="0"/>
        <v>844479655</v>
      </c>
      <c r="G19" s="154">
        <v>384824936</v>
      </c>
      <c r="H19" s="154">
        <v>19375812</v>
      </c>
      <c r="I19" s="423">
        <f t="shared" si="1"/>
        <v>459654719</v>
      </c>
      <c r="J19" s="421"/>
    </row>
    <row r="20" spans="2:11" ht="18" customHeight="1" x14ac:dyDescent="0.2">
      <c r="B20" s="422" t="s">
        <v>386</v>
      </c>
      <c r="C20" s="154">
        <v>68733575309</v>
      </c>
      <c r="D20" s="154">
        <v>1999197034</v>
      </c>
      <c r="E20" s="154">
        <v>0</v>
      </c>
      <c r="F20" s="154">
        <f t="shared" si="0"/>
        <v>70732772343</v>
      </c>
      <c r="G20" s="154">
        <v>50288357495</v>
      </c>
      <c r="H20" s="154">
        <v>1456292549</v>
      </c>
      <c r="I20" s="423">
        <f t="shared" si="1"/>
        <v>20444414848</v>
      </c>
      <c r="J20" s="421"/>
    </row>
    <row r="21" spans="2:11" ht="18" customHeight="1" x14ac:dyDescent="0.2">
      <c r="B21" s="422" t="s">
        <v>390</v>
      </c>
      <c r="C21" s="154">
        <v>0</v>
      </c>
      <c r="D21" s="154">
        <v>0</v>
      </c>
      <c r="E21" s="154">
        <v>0</v>
      </c>
      <c r="F21" s="154">
        <f t="shared" si="0"/>
        <v>0</v>
      </c>
      <c r="G21" s="154">
        <v>0</v>
      </c>
      <c r="H21" s="154">
        <v>0</v>
      </c>
      <c r="I21" s="423">
        <f t="shared" si="1"/>
        <v>0</v>
      </c>
      <c r="J21" s="421"/>
    </row>
    <row r="22" spans="2:11" ht="18" customHeight="1" x14ac:dyDescent="0.2">
      <c r="B22" s="422" t="s">
        <v>391</v>
      </c>
      <c r="C22" s="154">
        <v>684636530</v>
      </c>
      <c r="D22" s="154">
        <v>794702569</v>
      </c>
      <c r="E22" s="154">
        <v>647391569</v>
      </c>
      <c r="F22" s="154">
        <f t="shared" si="0"/>
        <v>831947530</v>
      </c>
      <c r="G22" s="154"/>
      <c r="H22" s="154"/>
      <c r="I22" s="423">
        <f t="shared" si="1"/>
        <v>831947530</v>
      </c>
      <c r="J22" s="421"/>
    </row>
    <row r="23" spans="2:11" ht="18" customHeight="1" x14ac:dyDescent="0.2">
      <c r="B23" s="422" t="s">
        <v>207</v>
      </c>
      <c r="C23" s="154">
        <v>1101471253</v>
      </c>
      <c r="D23" s="154">
        <v>293283070</v>
      </c>
      <c r="E23" s="154">
        <v>0</v>
      </c>
      <c r="F23" s="154">
        <f t="shared" si="0"/>
        <v>1394754323</v>
      </c>
      <c r="G23" s="154">
        <v>1115125337</v>
      </c>
      <c r="H23" s="154">
        <v>228741490</v>
      </c>
      <c r="I23" s="423">
        <f t="shared" si="1"/>
        <v>279628986</v>
      </c>
      <c r="J23" s="421"/>
    </row>
    <row r="24" spans="2:11" ht="18" customHeight="1" x14ac:dyDescent="0.2">
      <c r="B24" s="156" t="s">
        <v>28</v>
      </c>
      <c r="C24" s="154">
        <v>157737237849</v>
      </c>
      <c r="D24" s="154">
        <v>4460952437</v>
      </c>
      <c r="E24" s="154">
        <v>947405855</v>
      </c>
      <c r="F24" s="154">
        <f>C24+D24-E24</f>
        <v>161250784431</v>
      </c>
      <c r="G24" s="154">
        <v>73041164929</v>
      </c>
      <c r="H24" s="154">
        <v>2283015901</v>
      </c>
      <c r="I24" s="423">
        <f t="shared" si="1"/>
        <v>88209619502</v>
      </c>
      <c r="J24" s="421"/>
    </row>
    <row r="25" spans="2:11" ht="18" customHeight="1" x14ac:dyDescent="0.2">
      <c r="B25" s="424"/>
      <c r="C25" s="71"/>
      <c r="D25" s="71"/>
      <c r="E25" s="71"/>
      <c r="F25" s="71"/>
      <c r="G25" s="425"/>
      <c r="H25" s="425"/>
      <c r="I25" s="418"/>
      <c r="J25" s="418"/>
    </row>
    <row r="27" spans="2:11" ht="18" customHeight="1" x14ac:dyDescent="0.2">
      <c r="B27" s="426" t="s">
        <v>29</v>
      </c>
      <c r="J27" s="150" t="s">
        <v>168</v>
      </c>
    </row>
    <row r="28" spans="2:11" ht="24" x14ac:dyDescent="0.2">
      <c r="B28" s="419" t="s">
        <v>20</v>
      </c>
      <c r="C28" s="151" t="s">
        <v>30</v>
      </c>
      <c r="D28" s="151" t="s">
        <v>32</v>
      </c>
      <c r="E28" s="151" t="s">
        <v>34</v>
      </c>
      <c r="F28" s="151" t="s">
        <v>36</v>
      </c>
      <c r="G28" s="151" t="s">
        <v>38</v>
      </c>
      <c r="H28" s="151" t="s">
        <v>40</v>
      </c>
      <c r="I28" s="151" t="s">
        <v>42</v>
      </c>
      <c r="J28" s="151" t="s">
        <v>43</v>
      </c>
      <c r="K28" s="109"/>
    </row>
    <row r="29" spans="2:11" ht="18" customHeight="1" x14ac:dyDescent="0.2">
      <c r="B29" s="422" t="s">
        <v>176</v>
      </c>
      <c r="C29" s="154">
        <f>SUM(C30:C38)</f>
        <v>776200931</v>
      </c>
      <c r="D29" s="154">
        <v>12387684341</v>
      </c>
      <c r="E29" s="154">
        <v>1255141564</v>
      </c>
      <c r="F29" s="154">
        <v>1253872700</v>
      </c>
      <c r="G29" s="154">
        <v>862804225</v>
      </c>
      <c r="H29" s="154">
        <v>102265750</v>
      </c>
      <c r="I29" s="154">
        <f>SUM(I30:I38)</f>
        <v>3400299471</v>
      </c>
      <c r="J29" s="154">
        <v>20038268982</v>
      </c>
      <c r="K29" s="109"/>
    </row>
    <row r="30" spans="2:11" ht="18" customHeight="1" x14ac:dyDescent="0.2">
      <c r="B30" s="422" t="s">
        <v>383</v>
      </c>
      <c r="C30" s="154">
        <v>671836858</v>
      </c>
      <c r="D30" s="154">
        <v>6485826772</v>
      </c>
      <c r="E30" s="154">
        <v>822349051</v>
      </c>
      <c r="F30" s="154">
        <v>449387268</v>
      </c>
      <c r="G30" s="154">
        <v>640180711</v>
      </c>
      <c r="H30" s="154">
        <v>33959957</v>
      </c>
      <c r="I30" s="154">
        <v>1875801158</v>
      </c>
      <c r="J30" s="154">
        <v>10979341775</v>
      </c>
      <c r="K30" s="109"/>
    </row>
    <row r="31" spans="2:11" ht="18" customHeight="1" x14ac:dyDescent="0.2">
      <c r="B31" s="422" t="s">
        <v>384</v>
      </c>
      <c r="C31" s="154">
        <v>0</v>
      </c>
      <c r="D31" s="154">
        <v>0</v>
      </c>
      <c r="E31" s="154">
        <v>0</v>
      </c>
      <c r="F31" s="154">
        <v>0</v>
      </c>
      <c r="G31" s="154">
        <v>0</v>
      </c>
      <c r="H31" s="154">
        <v>0</v>
      </c>
      <c r="I31" s="154">
        <v>0</v>
      </c>
      <c r="J31" s="154">
        <v>0</v>
      </c>
      <c r="K31" s="109"/>
    </row>
    <row r="32" spans="2:11" ht="18" customHeight="1" x14ac:dyDescent="0.2">
      <c r="B32" s="422" t="s">
        <v>385</v>
      </c>
      <c r="C32" s="154">
        <v>30463249</v>
      </c>
      <c r="D32" s="154">
        <v>5788325304</v>
      </c>
      <c r="E32" s="154">
        <v>413577529</v>
      </c>
      <c r="F32" s="154">
        <v>793505011</v>
      </c>
      <c r="G32" s="154">
        <v>213795825</v>
      </c>
      <c r="H32" s="154">
        <v>59338592</v>
      </c>
      <c r="I32" s="154">
        <v>1424596829</v>
      </c>
      <c r="J32" s="154">
        <v>8723602339</v>
      </c>
      <c r="K32" s="109"/>
    </row>
    <row r="33" spans="2:11" ht="18" customHeight="1" x14ac:dyDescent="0.2">
      <c r="B33" s="422" t="s">
        <v>386</v>
      </c>
      <c r="C33" s="154">
        <v>73900824</v>
      </c>
      <c r="D33" s="154">
        <v>86029265</v>
      </c>
      <c r="E33" s="154">
        <v>19214984</v>
      </c>
      <c r="F33" s="154">
        <v>10980421</v>
      </c>
      <c r="G33" s="154">
        <v>6861989</v>
      </c>
      <c r="H33" s="154">
        <v>5784901</v>
      </c>
      <c r="I33" s="154">
        <v>99901484</v>
      </c>
      <c r="J33" s="154">
        <v>302673868</v>
      </c>
      <c r="K33" s="109"/>
    </row>
    <row r="34" spans="2:11" ht="18" customHeight="1" x14ac:dyDescent="0.2">
      <c r="B34" s="422" t="s">
        <v>387</v>
      </c>
      <c r="C34" s="154">
        <v>0</v>
      </c>
      <c r="D34" s="154">
        <v>0</v>
      </c>
      <c r="E34" s="154">
        <v>0</v>
      </c>
      <c r="F34" s="154">
        <v>0</v>
      </c>
      <c r="G34" s="154">
        <v>0</v>
      </c>
      <c r="H34" s="154">
        <v>0</v>
      </c>
      <c r="I34" s="154">
        <v>0</v>
      </c>
      <c r="J34" s="154">
        <v>0</v>
      </c>
      <c r="K34" s="109"/>
    </row>
    <row r="35" spans="2:11" ht="18" customHeight="1" x14ac:dyDescent="0.2">
      <c r="B35" s="422" t="s">
        <v>388</v>
      </c>
      <c r="C35" s="154">
        <v>0</v>
      </c>
      <c r="D35" s="154">
        <v>0</v>
      </c>
      <c r="E35" s="154">
        <v>0</v>
      </c>
      <c r="F35" s="154">
        <v>0</v>
      </c>
      <c r="G35" s="154">
        <v>0</v>
      </c>
      <c r="H35" s="154">
        <v>0</v>
      </c>
      <c r="I35" s="154">
        <v>0</v>
      </c>
      <c r="J35" s="154">
        <v>0</v>
      </c>
      <c r="K35" s="109"/>
    </row>
    <row r="36" spans="2:11" ht="18" customHeight="1" x14ac:dyDescent="0.2">
      <c r="B36" s="422" t="s">
        <v>389</v>
      </c>
      <c r="C36" s="154">
        <v>0</v>
      </c>
      <c r="D36" s="154">
        <v>0</v>
      </c>
      <c r="E36" s="154">
        <v>0</v>
      </c>
      <c r="F36" s="154">
        <v>0</v>
      </c>
      <c r="G36" s="154">
        <v>0</v>
      </c>
      <c r="H36" s="154">
        <v>0</v>
      </c>
      <c r="I36" s="154">
        <v>0</v>
      </c>
      <c r="J36" s="154">
        <v>0</v>
      </c>
      <c r="K36" s="109"/>
    </row>
    <row r="37" spans="2:11" ht="18" customHeight="1" x14ac:dyDescent="0.2">
      <c r="B37" s="422" t="s">
        <v>390</v>
      </c>
      <c r="C37" s="154">
        <v>0</v>
      </c>
      <c r="D37" s="154">
        <v>0</v>
      </c>
      <c r="E37" s="154">
        <v>0</v>
      </c>
      <c r="F37" s="154">
        <v>0</v>
      </c>
      <c r="G37" s="154">
        <v>0</v>
      </c>
      <c r="H37" s="154">
        <v>0</v>
      </c>
      <c r="I37" s="154">
        <v>0</v>
      </c>
      <c r="J37" s="154">
        <v>0</v>
      </c>
      <c r="K37" s="109"/>
    </row>
    <row r="38" spans="2:11" ht="18" customHeight="1" x14ac:dyDescent="0.2">
      <c r="B38" s="422" t="s">
        <v>391</v>
      </c>
      <c r="C38" s="154">
        <v>0</v>
      </c>
      <c r="D38" s="154">
        <v>27503000</v>
      </c>
      <c r="E38" s="154">
        <v>0</v>
      </c>
      <c r="F38" s="154">
        <v>0</v>
      </c>
      <c r="G38" s="154">
        <v>1965700</v>
      </c>
      <c r="H38" s="154">
        <v>3182300</v>
      </c>
      <c r="I38" s="154">
        <v>0</v>
      </c>
      <c r="J38" s="154">
        <v>32651000</v>
      </c>
      <c r="K38" s="109"/>
    </row>
    <row r="39" spans="2:11" ht="18" customHeight="1" x14ac:dyDescent="0.2">
      <c r="B39" s="422" t="s">
        <v>205</v>
      </c>
      <c r="C39" s="154">
        <v>67458872237</v>
      </c>
      <c r="D39" s="154">
        <v>14383674</v>
      </c>
      <c r="E39" s="154">
        <v>171355771</v>
      </c>
      <c r="F39" s="154">
        <v>0</v>
      </c>
      <c r="G39" s="154">
        <v>215775243</v>
      </c>
      <c r="H39" s="154">
        <v>20561148</v>
      </c>
      <c r="I39" s="154">
        <v>10773461</v>
      </c>
      <c r="J39" s="154">
        <v>67891721534</v>
      </c>
      <c r="K39" s="109"/>
    </row>
    <row r="40" spans="2:11" ht="18" customHeight="1" x14ac:dyDescent="0.2">
      <c r="B40" s="422" t="s">
        <v>383</v>
      </c>
      <c r="C40" s="154">
        <v>45867923182</v>
      </c>
      <c r="D40" s="154">
        <v>0</v>
      </c>
      <c r="E40" s="154">
        <v>169126651</v>
      </c>
      <c r="F40" s="154">
        <v>0</v>
      </c>
      <c r="G40" s="154">
        <v>115447036</v>
      </c>
      <c r="H40" s="154">
        <v>3207568</v>
      </c>
      <c r="I40" s="154"/>
      <c r="J40" s="154">
        <v>46155704437</v>
      </c>
      <c r="K40" s="109"/>
    </row>
    <row r="41" spans="2:11" ht="18" customHeight="1" x14ac:dyDescent="0.2">
      <c r="B41" s="422" t="s">
        <v>385</v>
      </c>
      <c r="C41" s="154">
        <v>453152368</v>
      </c>
      <c r="D41" s="154">
        <v>2710458</v>
      </c>
      <c r="E41" s="154">
        <v>1114560</v>
      </c>
      <c r="F41" s="154">
        <v>0</v>
      </c>
      <c r="G41" s="154">
        <v>2677333</v>
      </c>
      <c r="H41" s="154">
        <v>0</v>
      </c>
      <c r="I41" s="154"/>
      <c r="J41" s="154">
        <v>459654719</v>
      </c>
      <c r="K41" s="109"/>
    </row>
    <row r="42" spans="2:11" ht="18" customHeight="1" x14ac:dyDescent="0.2">
      <c r="B42" s="422" t="s">
        <v>386</v>
      </c>
      <c r="C42" s="154">
        <v>20305849157</v>
      </c>
      <c r="D42" s="154">
        <v>11673216</v>
      </c>
      <c r="E42" s="154">
        <v>1114560</v>
      </c>
      <c r="F42" s="154">
        <v>0</v>
      </c>
      <c r="G42" s="154">
        <v>97650874</v>
      </c>
      <c r="H42" s="154">
        <v>17353580</v>
      </c>
      <c r="I42" s="154">
        <v>10773461</v>
      </c>
      <c r="J42" s="154">
        <v>20444414848</v>
      </c>
      <c r="K42" s="109"/>
    </row>
    <row r="43" spans="2:11" ht="18" customHeight="1" x14ac:dyDescent="0.2">
      <c r="B43" s="422" t="s">
        <v>390</v>
      </c>
      <c r="C43" s="154">
        <v>0</v>
      </c>
      <c r="D43" s="154">
        <v>0</v>
      </c>
      <c r="E43" s="154">
        <v>0</v>
      </c>
      <c r="F43" s="154">
        <v>0</v>
      </c>
      <c r="G43" s="154">
        <v>0</v>
      </c>
      <c r="H43" s="154">
        <v>0</v>
      </c>
      <c r="I43" s="154">
        <v>0</v>
      </c>
      <c r="J43" s="154">
        <v>0</v>
      </c>
      <c r="K43" s="109"/>
    </row>
    <row r="44" spans="2:11" ht="18" customHeight="1" x14ac:dyDescent="0.2">
      <c r="B44" s="422" t="s">
        <v>391</v>
      </c>
      <c r="C44" s="154">
        <v>831947530</v>
      </c>
      <c r="D44" s="154">
        <v>0</v>
      </c>
      <c r="E44" s="154">
        <v>0</v>
      </c>
      <c r="F44" s="154">
        <v>0</v>
      </c>
      <c r="G44" s="154">
        <v>0</v>
      </c>
      <c r="H44" s="154">
        <v>0</v>
      </c>
      <c r="I44" s="154">
        <v>0</v>
      </c>
      <c r="J44" s="154">
        <v>831947530</v>
      </c>
      <c r="K44" s="109"/>
    </row>
    <row r="45" spans="2:11" ht="18" customHeight="1" x14ac:dyDescent="0.2">
      <c r="B45" s="422" t="s">
        <v>207</v>
      </c>
      <c r="C45" s="154">
        <v>818445</v>
      </c>
      <c r="D45" s="154">
        <v>155688841</v>
      </c>
      <c r="E45" s="154">
        <v>6140382</v>
      </c>
      <c r="F45" s="154">
        <v>500831</v>
      </c>
      <c r="G45" s="154">
        <v>4867727</v>
      </c>
      <c r="H45" s="154">
        <v>7</v>
      </c>
      <c r="I45" s="154">
        <v>111612753</v>
      </c>
      <c r="J45" s="154">
        <v>279628986</v>
      </c>
      <c r="K45" s="109"/>
    </row>
    <row r="46" spans="2:11" ht="18" customHeight="1" x14ac:dyDescent="0.2">
      <c r="B46" s="156" t="s">
        <v>43</v>
      </c>
      <c r="C46" s="154">
        <f t="shared" ref="C46:H46" si="2">SUM(C29,C39,C45)</f>
        <v>68235891613</v>
      </c>
      <c r="D46" s="154">
        <f t="shared" si="2"/>
        <v>12557756856</v>
      </c>
      <c r="E46" s="154">
        <f t="shared" si="2"/>
        <v>1432637717</v>
      </c>
      <c r="F46" s="154">
        <f t="shared" si="2"/>
        <v>1254373531</v>
      </c>
      <c r="G46" s="154">
        <f t="shared" si="2"/>
        <v>1083447195</v>
      </c>
      <c r="H46" s="154">
        <f t="shared" si="2"/>
        <v>122826905</v>
      </c>
      <c r="I46" s="154">
        <f>SUM(I29,I39,I45)</f>
        <v>3522685685</v>
      </c>
      <c r="J46" s="154">
        <f>SUM(J45,J29,J39)</f>
        <v>88209619502</v>
      </c>
      <c r="K46" s="109"/>
    </row>
  </sheetData>
  <phoneticPr fontId="6"/>
  <pageMargins left="0.39370078740157483" right="0.39370078740157483" top="0.78740157480314965" bottom="0.59055118110236227" header="0.31496062992125984" footer="0.31496062992125984"/>
  <pageSetup paperSize="9" fitToHeight="0" orientation="landscape" r:id="rId1"/>
  <headerFooter>
    <oddFooter>埼玉県白岡市</oddFooter>
    <evenFooter>埼玉県白岡市</evenFooter>
  </headerFooter>
  <rowBreaks count="1" manualBreakCount="1">
    <brk id="25"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FC646-664B-4E43-BCCF-746518F5C9C2}">
  <sheetPr>
    <pageSetUpPr fitToPage="1"/>
  </sheetPr>
  <dimension ref="A1:O250"/>
  <sheetViews>
    <sheetView tabSelected="1" topLeftCell="C31" zoomScaleNormal="100" zoomScaleSheetLayoutView="80" workbookViewId="0">
      <selection activeCell="L44" sqref="L44"/>
    </sheetView>
    <sheetView workbookViewId="1"/>
  </sheetViews>
  <sheetFormatPr defaultColWidth="9" defaultRowHeight="18" customHeight="1" x14ac:dyDescent="0.2"/>
  <cols>
    <col min="1" max="1" width="1.453125" style="65" customWidth="1"/>
    <col min="2" max="6" width="2" style="65" customWidth="1"/>
    <col min="7" max="7" width="26.90625" style="65" customWidth="1"/>
    <col min="8" max="15" width="16.36328125" style="65" customWidth="1"/>
    <col min="16" max="16" width="1.453125" style="65" customWidth="1"/>
    <col min="17" max="16384" width="9" style="65"/>
  </cols>
  <sheetData>
    <row r="1" spans="2:15" ht="18" customHeight="1" x14ac:dyDescent="0.2">
      <c r="B1" s="426" t="s">
        <v>163</v>
      </c>
      <c r="C1" s="66"/>
      <c r="D1" s="66"/>
      <c r="E1" s="66"/>
      <c r="F1" s="66"/>
      <c r="G1" s="66"/>
      <c r="H1" s="433"/>
      <c r="I1" s="433"/>
      <c r="O1" s="67" t="s">
        <v>392</v>
      </c>
    </row>
    <row r="2" spans="2:15" ht="18" customHeight="1" x14ac:dyDescent="0.2">
      <c r="B2" s="475" t="s">
        <v>19</v>
      </c>
      <c r="C2" s="475"/>
      <c r="D2" s="475"/>
      <c r="E2" s="475"/>
      <c r="F2" s="475"/>
      <c r="G2" s="475"/>
      <c r="H2" s="476" t="s">
        <v>30</v>
      </c>
      <c r="I2" s="476" t="s">
        <v>31</v>
      </c>
      <c r="J2" s="476" t="s">
        <v>33</v>
      </c>
      <c r="K2" s="476" t="s">
        <v>35</v>
      </c>
      <c r="L2" s="476" t="s">
        <v>37</v>
      </c>
      <c r="M2" s="472" t="s">
        <v>39</v>
      </c>
      <c r="N2" s="474" t="s">
        <v>41</v>
      </c>
      <c r="O2" s="474" t="s">
        <v>28</v>
      </c>
    </row>
    <row r="3" spans="2:15" ht="18" customHeight="1" x14ac:dyDescent="0.2">
      <c r="B3" s="475"/>
      <c r="C3" s="475"/>
      <c r="D3" s="475"/>
      <c r="E3" s="475"/>
      <c r="F3" s="475"/>
      <c r="G3" s="475"/>
      <c r="H3" s="477"/>
      <c r="I3" s="477"/>
      <c r="J3" s="477"/>
      <c r="K3" s="477"/>
      <c r="L3" s="477"/>
      <c r="M3" s="473"/>
      <c r="N3" s="475"/>
      <c r="O3" s="475"/>
    </row>
    <row r="4" spans="2:15" ht="18" customHeight="1" x14ac:dyDescent="0.2">
      <c r="B4" s="432"/>
      <c r="C4" s="430" t="s">
        <v>232</v>
      </c>
      <c r="D4" s="430"/>
      <c r="E4" s="431"/>
      <c r="F4" s="430"/>
      <c r="G4" s="429"/>
      <c r="H4" s="154">
        <v>2485560962</v>
      </c>
      <c r="I4" s="154">
        <v>1819566634</v>
      </c>
      <c r="J4" s="154">
        <v>8598008695</v>
      </c>
      <c r="K4" s="154">
        <v>1365457282</v>
      </c>
      <c r="L4" s="428">
        <v>337528321</v>
      </c>
      <c r="M4" s="154">
        <v>791952819</v>
      </c>
      <c r="N4" s="154">
        <v>1988337358</v>
      </c>
      <c r="O4" s="154">
        <v>17386412071</v>
      </c>
    </row>
    <row r="5" spans="2:15" ht="18" customHeight="1" x14ac:dyDescent="0.2">
      <c r="B5" s="432"/>
      <c r="C5" s="430"/>
      <c r="D5" s="430" t="s">
        <v>233</v>
      </c>
      <c r="E5" s="431"/>
      <c r="F5" s="430"/>
      <c r="G5" s="429"/>
      <c r="H5" s="154">
        <v>2006847803</v>
      </c>
      <c r="I5" s="154">
        <v>1716936743</v>
      </c>
      <c r="J5" s="154">
        <v>2632804145</v>
      </c>
      <c r="K5" s="154">
        <v>677773658</v>
      </c>
      <c r="L5" s="428">
        <v>257861486</v>
      </c>
      <c r="M5" s="154">
        <v>34828150</v>
      </c>
      <c r="N5" s="154">
        <v>2029935824</v>
      </c>
      <c r="O5" s="154">
        <v>9356987809</v>
      </c>
    </row>
    <row r="6" spans="2:15" ht="18" customHeight="1" x14ac:dyDescent="0.2">
      <c r="B6" s="432"/>
      <c r="C6" s="430"/>
      <c r="D6" s="430"/>
      <c r="E6" s="431" t="s">
        <v>234</v>
      </c>
      <c r="F6" s="430"/>
      <c r="G6" s="429"/>
      <c r="H6" s="154">
        <v>302440462</v>
      </c>
      <c r="I6" s="154">
        <v>467663717</v>
      </c>
      <c r="J6" s="154">
        <v>904117105</v>
      </c>
      <c r="K6" s="154">
        <v>226857059</v>
      </c>
      <c r="L6" s="428">
        <v>144304086</v>
      </c>
      <c r="M6" s="154">
        <v>14488500</v>
      </c>
      <c r="N6" s="154">
        <v>966919107</v>
      </c>
      <c r="O6" s="154">
        <v>3026790036</v>
      </c>
    </row>
    <row r="7" spans="2:15" ht="18" customHeight="1" x14ac:dyDescent="0.2">
      <c r="B7" s="432"/>
      <c r="C7" s="430"/>
      <c r="D7" s="430"/>
      <c r="E7" s="431"/>
      <c r="F7" s="430" t="s">
        <v>235</v>
      </c>
      <c r="G7" s="429"/>
      <c r="H7" s="154">
        <v>300985143</v>
      </c>
      <c r="I7" s="154">
        <v>353576041</v>
      </c>
      <c r="J7" s="154">
        <v>827179023</v>
      </c>
      <c r="K7" s="154">
        <v>210173543</v>
      </c>
      <c r="L7" s="428">
        <v>132193497</v>
      </c>
      <c r="M7" s="154">
        <v>0</v>
      </c>
      <c r="N7" s="154">
        <v>647410284</v>
      </c>
      <c r="O7" s="154">
        <v>2471517531</v>
      </c>
    </row>
    <row r="8" spans="2:15" ht="18" customHeight="1" x14ac:dyDescent="0.2">
      <c r="B8" s="432"/>
      <c r="C8" s="430"/>
      <c r="D8" s="430"/>
      <c r="E8" s="431"/>
      <c r="F8" s="430" t="s">
        <v>236</v>
      </c>
      <c r="G8" s="429"/>
      <c r="H8" s="154">
        <v>0</v>
      </c>
      <c r="I8" s="154">
        <v>0</v>
      </c>
      <c r="J8" s="154">
        <v>0</v>
      </c>
      <c r="K8" s="154">
        <v>0</v>
      </c>
      <c r="L8" s="428">
        <v>0</v>
      </c>
      <c r="M8" s="154">
        <v>0</v>
      </c>
      <c r="N8" s="154">
        <v>230067986</v>
      </c>
      <c r="O8" s="154">
        <v>230067986</v>
      </c>
    </row>
    <row r="9" spans="2:15" ht="18" customHeight="1" x14ac:dyDescent="0.2">
      <c r="B9" s="432"/>
      <c r="C9" s="430"/>
      <c r="D9" s="430"/>
      <c r="E9" s="431"/>
      <c r="F9" s="430" t="s">
        <v>237</v>
      </c>
      <c r="G9" s="429"/>
      <c r="H9" s="154">
        <v>0</v>
      </c>
      <c r="I9" s="154">
        <v>0</v>
      </c>
      <c r="J9" s="154">
        <v>0</v>
      </c>
      <c r="K9" s="154">
        <v>0</v>
      </c>
      <c r="L9" s="428">
        <v>0</v>
      </c>
      <c r="M9" s="154">
        <v>0</v>
      </c>
      <c r="N9" s="154">
        <v>0</v>
      </c>
      <c r="O9" s="154">
        <v>0</v>
      </c>
    </row>
    <row r="10" spans="2:15" ht="18" customHeight="1" x14ac:dyDescent="0.2">
      <c r="B10" s="432"/>
      <c r="C10" s="430"/>
      <c r="D10" s="430"/>
      <c r="E10" s="431"/>
      <c r="F10" s="430" t="s">
        <v>104</v>
      </c>
      <c r="G10" s="429"/>
      <c r="H10" s="154">
        <v>1455319</v>
      </c>
      <c r="I10" s="154">
        <v>114087676</v>
      </c>
      <c r="J10" s="154">
        <v>76938082</v>
      </c>
      <c r="K10" s="154">
        <v>16683516</v>
      </c>
      <c r="L10" s="428">
        <v>12110589</v>
      </c>
      <c r="M10" s="154">
        <v>14488500</v>
      </c>
      <c r="N10" s="154">
        <v>89440837</v>
      </c>
      <c r="O10" s="154">
        <v>325204519</v>
      </c>
    </row>
    <row r="11" spans="2:15" ht="18" customHeight="1" x14ac:dyDescent="0.2">
      <c r="B11" s="432"/>
      <c r="C11" s="430"/>
      <c r="D11" s="430"/>
      <c r="E11" s="431" t="s">
        <v>238</v>
      </c>
      <c r="F11" s="430"/>
      <c r="G11" s="429"/>
      <c r="H11" s="154">
        <v>1704399041</v>
      </c>
      <c r="I11" s="154">
        <v>1249273026</v>
      </c>
      <c r="J11" s="154">
        <v>1676760236</v>
      </c>
      <c r="K11" s="154">
        <v>350577633</v>
      </c>
      <c r="L11" s="428">
        <v>113557400</v>
      </c>
      <c r="M11" s="154">
        <v>20339650</v>
      </c>
      <c r="N11" s="154">
        <v>943119557</v>
      </c>
      <c r="O11" s="154">
        <v>6058026543</v>
      </c>
    </row>
    <row r="12" spans="2:15" ht="18" customHeight="1" x14ac:dyDescent="0.2">
      <c r="B12" s="432"/>
      <c r="C12" s="430"/>
      <c r="D12" s="430"/>
      <c r="E12" s="431"/>
      <c r="F12" s="430" t="s">
        <v>239</v>
      </c>
      <c r="G12" s="429"/>
      <c r="H12" s="154">
        <v>202442909</v>
      </c>
      <c r="I12" s="154">
        <v>743368502</v>
      </c>
      <c r="J12" s="154">
        <v>1644256290</v>
      </c>
      <c r="K12" s="154">
        <v>317916416</v>
      </c>
      <c r="L12" s="428">
        <v>60939861</v>
      </c>
      <c r="M12" s="154">
        <v>16744590</v>
      </c>
      <c r="N12" s="154">
        <v>641686306</v>
      </c>
      <c r="O12" s="154">
        <v>3627354874</v>
      </c>
    </row>
    <row r="13" spans="2:15" ht="18" customHeight="1" x14ac:dyDescent="0.2">
      <c r="B13" s="432"/>
      <c r="C13" s="430"/>
      <c r="D13" s="430"/>
      <c r="E13" s="431"/>
      <c r="F13" s="430" t="s">
        <v>240</v>
      </c>
      <c r="G13" s="429"/>
      <c r="H13" s="154">
        <v>30821719</v>
      </c>
      <c r="I13" s="154">
        <v>24700160</v>
      </c>
      <c r="J13" s="154">
        <v>3720829</v>
      </c>
      <c r="K13" s="154">
        <v>0</v>
      </c>
      <c r="L13" s="428">
        <v>24837120</v>
      </c>
      <c r="M13" s="154">
        <v>41800</v>
      </c>
      <c r="N13" s="154">
        <v>7682506</v>
      </c>
      <c r="O13" s="154">
        <v>91804134</v>
      </c>
    </row>
    <row r="14" spans="2:15" ht="18" customHeight="1" x14ac:dyDescent="0.2">
      <c r="B14" s="432"/>
      <c r="C14" s="430"/>
      <c r="D14" s="430"/>
      <c r="E14" s="431"/>
      <c r="F14" s="430" t="s">
        <v>241</v>
      </c>
      <c r="G14" s="429"/>
      <c r="H14" s="154">
        <v>1471134413</v>
      </c>
      <c r="I14" s="154">
        <v>481204364</v>
      </c>
      <c r="J14" s="154">
        <v>28783117</v>
      </c>
      <c r="K14" s="154">
        <v>32661217</v>
      </c>
      <c r="L14" s="428">
        <v>27780419</v>
      </c>
      <c r="M14" s="154">
        <v>3553260</v>
      </c>
      <c r="N14" s="154">
        <v>293750745</v>
      </c>
      <c r="O14" s="154">
        <v>2338867535</v>
      </c>
    </row>
    <row r="15" spans="2:15" ht="18" customHeight="1" x14ac:dyDescent="0.2">
      <c r="B15" s="432"/>
      <c r="C15" s="430"/>
      <c r="D15" s="430"/>
      <c r="E15" s="431"/>
      <c r="F15" s="430" t="s">
        <v>104</v>
      </c>
      <c r="G15" s="429"/>
      <c r="H15" s="154">
        <v>0</v>
      </c>
      <c r="I15" s="154">
        <v>0</v>
      </c>
      <c r="J15" s="154">
        <v>0</v>
      </c>
      <c r="K15" s="154">
        <v>0</v>
      </c>
      <c r="L15" s="428">
        <v>0</v>
      </c>
      <c r="M15" s="154">
        <v>0</v>
      </c>
      <c r="N15" s="154">
        <v>0</v>
      </c>
      <c r="O15" s="154">
        <v>0</v>
      </c>
    </row>
    <row r="16" spans="2:15" ht="18" customHeight="1" x14ac:dyDescent="0.2">
      <c r="B16" s="432"/>
      <c r="C16" s="430"/>
      <c r="D16" s="430"/>
      <c r="E16" s="431" t="s">
        <v>242</v>
      </c>
      <c r="F16" s="430"/>
      <c r="G16" s="429"/>
      <c r="H16" s="154">
        <v>8300</v>
      </c>
      <c r="I16" s="154">
        <v>0</v>
      </c>
      <c r="J16" s="154">
        <v>51926804</v>
      </c>
      <c r="K16" s="154">
        <v>100338966</v>
      </c>
      <c r="L16" s="428">
        <v>0</v>
      </c>
      <c r="M16" s="154">
        <v>0</v>
      </c>
      <c r="N16" s="154">
        <v>119897160</v>
      </c>
      <c r="O16" s="154">
        <v>272171230</v>
      </c>
    </row>
    <row r="17" spans="2:15" ht="18" customHeight="1" x14ac:dyDescent="0.2">
      <c r="B17" s="432"/>
      <c r="C17" s="430"/>
      <c r="D17" s="430"/>
      <c r="E17" s="431"/>
      <c r="F17" s="430" t="s">
        <v>243</v>
      </c>
      <c r="G17" s="429"/>
      <c r="H17" s="154">
        <v>0</v>
      </c>
      <c r="I17" s="154">
        <v>0</v>
      </c>
      <c r="J17" s="154">
        <v>0</v>
      </c>
      <c r="K17" s="154">
        <v>0</v>
      </c>
      <c r="L17" s="428">
        <v>0</v>
      </c>
      <c r="M17" s="154">
        <v>0</v>
      </c>
      <c r="N17" s="154">
        <v>30097535</v>
      </c>
      <c r="O17" s="154">
        <v>30097535</v>
      </c>
    </row>
    <row r="18" spans="2:15" ht="18" customHeight="1" x14ac:dyDescent="0.2">
      <c r="B18" s="432"/>
      <c r="C18" s="430"/>
      <c r="D18" s="430"/>
      <c r="E18" s="431"/>
      <c r="F18" s="430" t="s">
        <v>244</v>
      </c>
      <c r="G18" s="429"/>
      <c r="H18" s="154">
        <v>0</v>
      </c>
      <c r="I18" s="154">
        <v>0</v>
      </c>
      <c r="J18" s="154">
        <v>0</v>
      </c>
      <c r="K18" s="154">
        <v>0</v>
      </c>
      <c r="L18" s="428">
        <v>0</v>
      </c>
      <c r="M18" s="154">
        <v>0</v>
      </c>
      <c r="N18" s="154">
        <v>4664498</v>
      </c>
      <c r="O18" s="154">
        <v>4664498</v>
      </c>
    </row>
    <row r="19" spans="2:15" ht="18" customHeight="1" x14ac:dyDescent="0.2">
      <c r="B19" s="432"/>
      <c r="C19" s="430"/>
      <c r="D19" s="430"/>
      <c r="E19" s="431"/>
      <c r="F19" s="430" t="s">
        <v>104</v>
      </c>
      <c r="G19" s="429"/>
      <c r="H19" s="154">
        <v>8300</v>
      </c>
      <c r="I19" s="154">
        <v>0</v>
      </c>
      <c r="J19" s="154">
        <v>51926804</v>
      </c>
      <c r="K19" s="154">
        <v>100338966</v>
      </c>
      <c r="L19" s="428">
        <v>0</v>
      </c>
      <c r="M19" s="154">
        <v>0</v>
      </c>
      <c r="N19" s="154">
        <v>85135127</v>
      </c>
      <c r="O19" s="154">
        <v>237409197</v>
      </c>
    </row>
    <row r="20" spans="2:15" ht="18" customHeight="1" x14ac:dyDescent="0.2">
      <c r="B20" s="432"/>
      <c r="C20" s="430"/>
      <c r="D20" s="430" t="s">
        <v>245</v>
      </c>
      <c r="E20" s="431"/>
      <c r="F20" s="430"/>
      <c r="G20" s="429"/>
      <c r="H20" s="154">
        <v>478713159</v>
      </c>
      <c r="I20" s="154">
        <v>102629891</v>
      </c>
      <c r="J20" s="154">
        <v>5965204550</v>
      </c>
      <c r="K20" s="154">
        <v>687683624</v>
      </c>
      <c r="L20" s="428">
        <v>79666835</v>
      </c>
      <c r="M20" s="154">
        <v>757124669</v>
      </c>
      <c r="N20" s="154">
        <v>-41598466</v>
      </c>
      <c r="O20" s="154">
        <v>8029424262</v>
      </c>
    </row>
    <row r="21" spans="2:15" ht="18" customHeight="1" x14ac:dyDescent="0.2">
      <c r="B21" s="432"/>
      <c r="C21" s="430"/>
      <c r="D21" s="430"/>
      <c r="E21" s="431" t="s">
        <v>246</v>
      </c>
      <c r="F21" s="430"/>
      <c r="G21" s="429"/>
      <c r="H21" s="154">
        <v>176275159</v>
      </c>
      <c r="I21" s="154">
        <v>81601361</v>
      </c>
      <c r="J21" s="154">
        <v>1799297759</v>
      </c>
      <c r="K21" s="154">
        <v>685417394</v>
      </c>
      <c r="L21" s="428">
        <v>79666835</v>
      </c>
      <c r="M21" s="154">
        <v>757026669</v>
      </c>
      <c r="N21" s="154">
        <v>248165934</v>
      </c>
      <c r="O21" s="154">
        <v>3827451111</v>
      </c>
    </row>
    <row r="22" spans="2:15" ht="18" customHeight="1" x14ac:dyDescent="0.2">
      <c r="B22" s="432"/>
      <c r="C22" s="430"/>
      <c r="D22" s="430"/>
      <c r="E22" s="431" t="s">
        <v>247</v>
      </c>
      <c r="F22" s="430"/>
      <c r="G22" s="429"/>
      <c r="H22" s="154">
        <v>0</v>
      </c>
      <c r="I22" s="154">
        <v>21028530</v>
      </c>
      <c r="J22" s="154">
        <v>3215390506</v>
      </c>
      <c r="K22" s="154">
        <v>2266230</v>
      </c>
      <c r="L22" s="428">
        <v>0</v>
      </c>
      <c r="M22" s="154">
        <v>0</v>
      </c>
      <c r="N22" s="154">
        <v>0</v>
      </c>
      <c r="O22" s="154">
        <v>3238685266</v>
      </c>
    </row>
    <row r="23" spans="2:15" ht="18" customHeight="1" x14ac:dyDescent="0.2">
      <c r="B23" s="432"/>
      <c r="C23" s="430"/>
      <c r="D23" s="430"/>
      <c r="E23" s="431" t="s">
        <v>248</v>
      </c>
      <c r="F23" s="430"/>
      <c r="G23" s="429"/>
      <c r="H23" s="154">
        <v>289835000</v>
      </c>
      <c r="I23" s="154">
        <v>0</v>
      </c>
      <c r="J23" s="154">
        <v>950516285</v>
      </c>
      <c r="K23" s="154">
        <v>0</v>
      </c>
      <c r="L23" s="428">
        <v>0</v>
      </c>
      <c r="M23" s="154">
        <v>0</v>
      </c>
      <c r="N23" s="154">
        <v>-289835000</v>
      </c>
      <c r="O23" s="154">
        <v>950516285</v>
      </c>
    </row>
    <row r="24" spans="2:15" ht="18" customHeight="1" x14ac:dyDescent="0.2">
      <c r="B24" s="432"/>
      <c r="C24" s="430"/>
      <c r="D24" s="430"/>
      <c r="E24" s="431" t="s">
        <v>104</v>
      </c>
      <c r="F24" s="430"/>
      <c r="G24" s="429"/>
      <c r="H24" s="154">
        <v>12603000</v>
      </c>
      <c r="I24" s="154">
        <v>0</v>
      </c>
      <c r="J24" s="154">
        <v>0</v>
      </c>
      <c r="K24" s="154">
        <v>0</v>
      </c>
      <c r="L24" s="428">
        <v>0</v>
      </c>
      <c r="M24" s="154">
        <v>98000</v>
      </c>
      <c r="N24" s="154">
        <v>70600</v>
      </c>
      <c r="O24" s="154">
        <v>12771600</v>
      </c>
    </row>
    <row r="25" spans="2:15" ht="18" customHeight="1" x14ac:dyDescent="0.2">
      <c r="B25" s="432"/>
      <c r="C25" s="430" t="s">
        <v>249</v>
      </c>
      <c r="D25" s="430"/>
      <c r="E25" s="431"/>
      <c r="F25" s="430"/>
      <c r="G25" s="429"/>
      <c r="H25" s="154">
        <v>0</v>
      </c>
      <c r="I25" s="154">
        <v>0</v>
      </c>
      <c r="J25" s="154">
        <v>0</v>
      </c>
      <c r="K25" s="154">
        <v>0</v>
      </c>
      <c r="L25" s="428">
        <v>0</v>
      </c>
      <c r="M25" s="154">
        <v>0</v>
      </c>
      <c r="N25" s="154">
        <v>520805614</v>
      </c>
      <c r="O25" s="154">
        <v>520805614</v>
      </c>
    </row>
    <row r="26" spans="2:15" ht="18" customHeight="1" x14ac:dyDescent="0.2">
      <c r="B26" s="432"/>
      <c r="C26" s="430"/>
      <c r="D26" s="430" t="s">
        <v>250</v>
      </c>
      <c r="E26" s="431"/>
      <c r="F26" s="430"/>
      <c r="G26" s="429"/>
      <c r="H26" s="154">
        <v>0</v>
      </c>
      <c r="I26" s="154">
        <v>0</v>
      </c>
      <c r="J26" s="154">
        <v>0</v>
      </c>
      <c r="K26" s="154">
        <v>0</v>
      </c>
      <c r="L26" s="428">
        <v>0</v>
      </c>
      <c r="M26" s="154">
        <v>0</v>
      </c>
      <c r="N26" s="154">
        <v>80028836</v>
      </c>
      <c r="O26" s="154">
        <v>80028836</v>
      </c>
    </row>
    <row r="27" spans="2:15" ht="18" customHeight="1" x14ac:dyDescent="0.2">
      <c r="B27" s="432"/>
      <c r="C27" s="430"/>
      <c r="D27" s="430" t="s">
        <v>104</v>
      </c>
      <c r="E27" s="431"/>
      <c r="F27" s="430"/>
      <c r="G27" s="429"/>
      <c r="H27" s="154">
        <v>0</v>
      </c>
      <c r="I27" s="154">
        <v>0</v>
      </c>
      <c r="J27" s="154">
        <v>0</v>
      </c>
      <c r="K27" s="154">
        <v>0</v>
      </c>
      <c r="L27" s="428">
        <v>0</v>
      </c>
      <c r="M27" s="154">
        <v>0</v>
      </c>
      <c r="N27" s="154">
        <v>440776778</v>
      </c>
      <c r="O27" s="154">
        <v>440776778</v>
      </c>
    </row>
    <row r="28" spans="2:15" ht="18" customHeight="1" x14ac:dyDescent="0.2">
      <c r="B28" s="432" t="s">
        <v>251</v>
      </c>
      <c r="C28" s="430"/>
      <c r="D28" s="430"/>
      <c r="E28" s="431"/>
      <c r="F28" s="430"/>
      <c r="G28" s="429"/>
      <c r="H28" s="154">
        <v>2485560962</v>
      </c>
      <c r="I28" s="154">
        <v>1819566634</v>
      </c>
      <c r="J28" s="154">
        <v>8598008695</v>
      </c>
      <c r="K28" s="154">
        <v>1365457282</v>
      </c>
      <c r="L28" s="428">
        <v>337528321</v>
      </c>
      <c r="M28" s="154">
        <v>791952819</v>
      </c>
      <c r="N28" s="154">
        <v>1467531744</v>
      </c>
      <c r="O28" s="154">
        <v>16865606457</v>
      </c>
    </row>
    <row r="29" spans="2:15" ht="18" customHeight="1" x14ac:dyDescent="0.2">
      <c r="B29" s="432"/>
      <c r="C29" s="430" t="s">
        <v>252</v>
      </c>
      <c r="D29" s="430"/>
      <c r="E29" s="431"/>
      <c r="F29" s="430"/>
      <c r="G29" s="429"/>
      <c r="H29" s="154">
        <v>17891838</v>
      </c>
      <c r="I29" s="154">
        <v>0</v>
      </c>
      <c r="J29" s="154">
        <v>278850</v>
      </c>
      <c r="K29" s="154">
        <v>0</v>
      </c>
      <c r="L29" s="428">
        <v>0</v>
      </c>
      <c r="M29" s="154">
        <v>349800</v>
      </c>
      <c r="N29" s="154">
        <v>6779026</v>
      </c>
      <c r="O29" s="154">
        <v>25299514</v>
      </c>
    </row>
    <row r="30" spans="2:15" ht="18" customHeight="1" x14ac:dyDescent="0.2">
      <c r="B30" s="432"/>
      <c r="C30" s="430"/>
      <c r="D30" s="430" t="s">
        <v>253</v>
      </c>
      <c r="E30" s="431"/>
      <c r="F30" s="430"/>
      <c r="G30" s="429"/>
      <c r="H30" s="154">
        <v>0</v>
      </c>
      <c r="I30" s="154">
        <v>0</v>
      </c>
      <c r="J30" s="154">
        <v>0</v>
      </c>
      <c r="K30" s="154">
        <v>0</v>
      </c>
      <c r="L30" s="428">
        <v>0</v>
      </c>
      <c r="M30" s="154">
        <v>0</v>
      </c>
      <c r="N30" s="154">
        <v>0</v>
      </c>
      <c r="O30" s="154">
        <v>0</v>
      </c>
    </row>
    <row r="31" spans="2:15" ht="18" customHeight="1" x14ac:dyDescent="0.2">
      <c r="B31" s="432"/>
      <c r="C31" s="430"/>
      <c r="D31" s="430" t="s">
        <v>254</v>
      </c>
      <c r="E31" s="431"/>
      <c r="F31" s="430"/>
      <c r="G31" s="429"/>
      <c r="H31" s="154">
        <v>17891838</v>
      </c>
      <c r="I31" s="154">
        <v>0</v>
      </c>
      <c r="J31" s="154">
        <v>278850</v>
      </c>
      <c r="K31" s="154">
        <v>0</v>
      </c>
      <c r="L31" s="428">
        <v>0</v>
      </c>
      <c r="M31" s="154">
        <v>349800</v>
      </c>
      <c r="N31" s="154">
        <v>6779026</v>
      </c>
      <c r="O31" s="154">
        <v>25299514</v>
      </c>
    </row>
    <row r="32" spans="2:15" ht="18" customHeight="1" x14ac:dyDescent="0.2">
      <c r="B32" s="432"/>
      <c r="C32" s="430"/>
      <c r="D32" s="430" t="s">
        <v>255</v>
      </c>
      <c r="E32" s="431"/>
      <c r="F32" s="430"/>
      <c r="G32" s="429"/>
      <c r="H32" s="154">
        <v>0</v>
      </c>
      <c r="I32" s="154">
        <v>0</v>
      </c>
      <c r="J32" s="154">
        <v>0</v>
      </c>
      <c r="K32" s="154">
        <v>0</v>
      </c>
      <c r="L32" s="428">
        <v>0</v>
      </c>
      <c r="M32" s="154">
        <v>0</v>
      </c>
      <c r="N32" s="154">
        <v>0</v>
      </c>
      <c r="O32" s="154">
        <v>0</v>
      </c>
    </row>
    <row r="33" spans="2:15" ht="18" customHeight="1" x14ac:dyDescent="0.2">
      <c r="B33" s="432"/>
      <c r="C33" s="430"/>
      <c r="D33" s="430" t="s">
        <v>256</v>
      </c>
      <c r="E33" s="431"/>
      <c r="F33" s="430"/>
      <c r="G33" s="429"/>
      <c r="H33" s="154">
        <v>0</v>
      </c>
      <c r="I33" s="154">
        <v>0</v>
      </c>
      <c r="J33" s="154">
        <v>0</v>
      </c>
      <c r="K33" s="154">
        <v>0</v>
      </c>
      <c r="L33" s="428">
        <v>0</v>
      </c>
      <c r="M33" s="154">
        <v>0</v>
      </c>
      <c r="N33" s="154">
        <v>0</v>
      </c>
      <c r="O33" s="154">
        <v>0</v>
      </c>
    </row>
    <row r="34" spans="2:15" ht="18" customHeight="1" x14ac:dyDescent="0.2">
      <c r="B34" s="432"/>
      <c r="C34" s="430"/>
      <c r="D34" s="430" t="s">
        <v>104</v>
      </c>
      <c r="E34" s="431"/>
      <c r="F34" s="430"/>
      <c r="G34" s="429"/>
      <c r="H34" s="154">
        <v>0</v>
      </c>
      <c r="I34" s="154">
        <v>0</v>
      </c>
      <c r="J34" s="154">
        <v>0</v>
      </c>
      <c r="K34" s="154">
        <v>0</v>
      </c>
      <c r="L34" s="428">
        <v>0</v>
      </c>
      <c r="M34" s="154">
        <v>0</v>
      </c>
      <c r="N34" s="154">
        <v>0</v>
      </c>
      <c r="O34" s="154">
        <v>0</v>
      </c>
    </row>
    <row r="35" spans="2:15" ht="18" customHeight="1" x14ac:dyDescent="0.2">
      <c r="B35" s="432"/>
      <c r="C35" s="430" t="s">
        <v>257</v>
      </c>
      <c r="D35" s="430"/>
      <c r="E35" s="431"/>
      <c r="F35" s="430"/>
      <c r="G35" s="429"/>
      <c r="H35" s="154">
        <v>17835000</v>
      </c>
      <c r="I35" s="154">
        <v>0</v>
      </c>
      <c r="J35" s="154">
        <v>0</v>
      </c>
      <c r="K35" s="154">
        <v>0</v>
      </c>
      <c r="L35" s="428">
        <v>0</v>
      </c>
      <c r="M35" s="154">
        <v>0</v>
      </c>
      <c r="N35" s="154">
        <v>41403625</v>
      </c>
      <c r="O35" s="154">
        <v>59238625</v>
      </c>
    </row>
    <row r="36" spans="2:15" ht="18" customHeight="1" x14ac:dyDescent="0.2">
      <c r="B36" s="432"/>
      <c r="C36" s="430"/>
      <c r="D36" s="430" t="s">
        <v>258</v>
      </c>
      <c r="E36" s="431"/>
      <c r="F36" s="430"/>
      <c r="G36" s="429"/>
      <c r="H36" s="154">
        <v>17835000</v>
      </c>
      <c r="I36" s="154">
        <v>0</v>
      </c>
      <c r="J36" s="154">
        <v>0</v>
      </c>
      <c r="K36" s="154">
        <v>0</v>
      </c>
      <c r="L36" s="428">
        <v>0</v>
      </c>
      <c r="M36" s="154">
        <v>0</v>
      </c>
      <c r="N36" s="154">
        <v>41403625</v>
      </c>
      <c r="O36" s="154">
        <v>59238625</v>
      </c>
    </row>
    <row r="37" spans="2:15" ht="18" customHeight="1" x14ac:dyDescent="0.2">
      <c r="B37" s="432"/>
      <c r="C37" s="430"/>
      <c r="D37" s="430" t="s">
        <v>104</v>
      </c>
      <c r="E37" s="431"/>
      <c r="F37" s="430"/>
      <c r="G37" s="429"/>
      <c r="H37" s="154">
        <v>0</v>
      </c>
      <c r="I37" s="154">
        <v>0</v>
      </c>
      <c r="J37" s="154">
        <v>0</v>
      </c>
      <c r="K37" s="154">
        <v>0</v>
      </c>
      <c r="L37" s="428">
        <v>0</v>
      </c>
      <c r="M37" s="154">
        <v>0</v>
      </c>
      <c r="N37" s="154">
        <v>0</v>
      </c>
      <c r="O37" s="154">
        <v>0</v>
      </c>
    </row>
    <row r="38" spans="2:15" ht="18" customHeight="1" x14ac:dyDescent="0.2">
      <c r="B38" s="432" t="s">
        <v>259</v>
      </c>
      <c r="C38" s="430"/>
      <c r="D38" s="430"/>
      <c r="E38" s="431"/>
      <c r="F38" s="430"/>
      <c r="G38" s="429"/>
      <c r="H38" s="154">
        <v>2485617800</v>
      </c>
      <c r="I38" s="154">
        <v>1819566634</v>
      </c>
      <c r="J38" s="154">
        <v>8598287545</v>
      </c>
      <c r="K38" s="154">
        <v>1365457282</v>
      </c>
      <c r="L38" s="428">
        <v>337528321</v>
      </c>
      <c r="M38" s="154">
        <v>792302619</v>
      </c>
      <c r="N38" s="154">
        <v>1432907145</v>
      </c>
      <c r="O38" s="154">
        <v>16831667346</v>
      </c>
    </row>
    <row r="39" spans="2:15" ht="18" customHeight="1" x14ac:dyDescent="0.2">
      <c r="B39" s="69"/>
      <c r="C39" s="69"/>
      <c r="D39" s="69"/>
      <c r="E39" s="70"/>
      <c r="F39" s="70"/>
      <c r="G39" s="427"/>
    </row>
    <row r="40" spans="2:15" ht="18" customHeight="1" x14ac:dyDescent="0.2">
      <c r="B40" s="69"/>
      <c r="C40" s="69"/>
      <c r="D40" s="70"/>
      <c r="E40" s="70"/>
      <c r="F40" s="70"/>
      <c r="G40" s="427"/>
    </row>
    <row r="41" spans="2:15" ht="18" customHeight="1" x14ac:dyDescent="0.2">
      <c r="B41" s="69"/>
      <c r="C41" s="69"/>
      <c r="D41" s="69"/>
      <c r="E41" s="70"/>
      <c r="F41" s="70"/>
      <c r="G41" s="427"/>
    </row>
    <row r="49" spans="1:15" ht="18" customHeight="1" x14ac:dyDescent="0.2">
      <c r="B49" s="71"/>
      <c r="C49" s="71"/>
      <c r="D49" s="71"/>
      <c r="E49" s="71"/>
      <c r="F49" s="71"/>
      <c r="G49" s="71"/>
    </row>
    <row r="60" spans="1:15" ht="18" customHeight="1" x14ac:dyDescent="0.2">
      <c r="A60" s="71"/>
      <c r="J60" s="71"/>
      <c r="K60" s="71"/>
      <c r="L60" s="71"/>
      <c r="M60" s="71"/>
      <c r="N60" s="71"/>
      <c r="O60" s="71"/>
    </row>
    <row r="61" spans="1:15" ht="18" customHeight="1" x14ac:dyDescent="0.2">
      <c r="H61" s="71"/>
      <c r="I61" s="71"/>
    </row>
    <row r="84" spans="1:15" ht="18" customHeight="1" x14ac:dyDescent="0.2">
      <c r="B84" s="71"/>
      <c r="C84" s="71"/>
      <c r="D84" s="71"/>
      <c r="E84" s="71"/>
      <c r="F84" s="71"/>
      <c r="G84" s="71"/>
    </row>
    <row r="95" spans="1:15" ht="18" customHeight="1" x14ac:dyDescent="0.2">
      <c r="A95" s="71"/>
      <c r="J95" s="71"/>
      <c r="K95" s="71"/>
      <c r="L95" s="71"/>
      <c r="M95" s="71"/>
      <c r="N95" s="71"/>
      <c r="O95" s="71"/>
    </row>
    <row r="96" spans="1:15" ht="18" customHeight="1" x14ac:dyDescent="0.2">
      <c r="H96" s="71"/>
      <c r="I96" s="71"/>
    </row>
    <row r="126" spans="2:7" ht="18" customHeight="1" x14ac:dyDescent="0.2">
      <c r="B126" s="71"/>
      <c r="C126" s="71"/>
      <c r="D126" s="71"/>
      <c r="E126" s="71"/>
      <c r="F126" s="71"/>
      <c r="G126" s="71"/>
    </row>
    <row r="137" spans="1:15" ht="18" customHeight="1" x14ac:dyDescent="0.2">
      <c r="A137" s="71"/>
      <c r="J137" s="71"/>
      <c r="K137" s="71"/>
      <c r="L137" s="71"/>
      <c r="M137" s="71"/>
      <c r="N137" s="71"/>
      <c r="O137" s="71"/>
    </row>
    <row r="138" spans="1:15" ht="18" customHeight="1" x14ac:dyDescent="0.2">
      <c r="H138" s="71"/>
      <c r="I138" s="71"/>
    </row>
    <row r="180" spans="1:15" ht="18" customHeight="1" x14ac:dyDescent="0.2">
      <c r="B180" s="71"/>
      <c r="C180" s="71"/>
      <c r="D180" s="71"/>
      <c r="E180" s="71"/>
      <c r="F180" s="71"/>
      <c r="G180" s="71"/>
    </row>
    <row r="191" spans="1:15" ht="18" customHeight="1" x14ac:dyDescent="0.2">
      <c r="A191" s="71"/>
      <c r="J191" s="71"/>
      <c r="K191" s="71"/>
      <c r="L191" s="71"/>
      <c r="M191" s="71"/>
      <c r="N191" s="71"/>
      <c r="O191" s="71"/>
    </row>
    <row r="192" spans="1:15" ht="18" customHeight="1" x14ac:dyDescent="0.2">
      <c r="H192" s="71"/>
      <c r="I192" s="71"/>
    </row>
    <row r="241" spans="2:6" ht="18" customHeight="1" x14ac:dyDescent="0.2">
      <c r="B241" s="74"/>
      <c r="C241" s="74"/>
      <c r="D241" s="74"/>
      <c r="E241" s="74"/>
      <c r="F241" s="74"/>
    </row>
    <row r="242" spans="2:6" ht="18" customHeight="1" x14ac:dyDescent="0.2">
      <c r="B242" s="74"/>
      <c r="C242" s="74"/>
      <c r="D242" s="74"/>
      <c r="E242" s="74"/>
      <c r="F242" s="74"/>
    </row>
    <row r="243" spans="2:6" ht="18" customHeight="1" x14ac:dyDescent="0.2">
      <c r="B243" s="74"/>
      <c r="C243" s="74"/>
      <c r="D243" s="74"/>
      <c r="E243" s="74"/>
      <c r="F243" s="74"/>
    </row>
    <row r="244" spans="2:6" ht="18" customHeight="1" x14ac:dyDescent="0.2">
      <c r="B244" s="74"/>
      <c r="C244" s="74"/>
      <c r="D244" s="74"/>
      <c r="E244" s="74"/>
      <c r="F244" s="74"/>
    </row>
    <row r="245" spans="2:6" ht="18" customHeight="1" x14ac:dyDescent="0.2">
      <c r="B245" s="74"/>
      <c r="C245" s="74"/>
      <c r="D245" s="74"/>
      <c r="E245" s="74"/>
      <c r="F245" s="74"/>
    </row>
    <row r="246" spans="2:6" ht="18" customHeight="1" x14ac:dyDescent="0.2">
      <c r="B246" s="74"/>
      <c r="C246" s="74"/>
      <c r="D246" s="74"/>
      <c r="E246" s="74"/>
      <c r="F246" s="74"/>
    </row>
    <row r="247" spans="2:6" ht="18" customHeight="1" x14ac:dyDescent="0.2">
      <c r="B247" s="74"/>
      <c r="C247" s="74"/>
      <c r="D247" s="74"/>
      <c r="E247" s="74"/>
      <c r="F247" s="74"/>
    </row>
    <row r="248" spans="2:6" ht="18" customHeight="1" x14ac:dyDescent="0.2">
      <c r="B248" s="74"/>
      <c r="C248" s="74"/>
      <c r="D248" s="74"/>
      <c r="E248" s="74"/>
      <c r="F248" s="74"/>
    </row>
    <row r="249" spans="2:6" ht="18" customHeight="1" x14ac:dyDescent="0.2">
      <c r="B249" s="74"/>
      <c r="C249" s="74"/>
      <c r="D249" s="74"/>
      <c r="E249" s="74"/>
      <c r="F249" s="74"/>
    </row>
    <row r="250" spans="2:6" ht="18" customHeight="1" x14ac:dyDescent="0.2">
      <c r="B250" s="74"/>
      <c r="C250" s="74"/>
      <c r="D250" s="74"/>
      <c r="E250" s="74"/>
      <c r="F250" s="74"/>
    </row>
  </sheetData>
  <mergeCells count="9">
    <mergeCell ref="M2:M3"/>
    <mergeCell ref="N2:N3"/>
    <mergeCell ref="O2:O3"/>
    <mergeCell ref="B2:G3"/>
    <mergeCell ref="H2:H3"/>
    <mergeCell ref="I2:I3"/>
    <mergeCell ref="J2:J3"/>
    <mergeCell ref="K2:K3"/>
    <mergeCell ref="L2:L3"/>
  </mergeCells>
  <phoneticPr fontId="6"/>
  <pageMargins left="0.39370078740157483" right="0.39370078740157483" top="0.78740157480314965" bottom="0.59055118110236227" header="0.31496062992125984" footer="0.31496062992125984"/>
  <pageSetup paperSize="9" scale="83" orientation="landscape" r:id="rId1"/>
  <headerFooter>
    <oddFooter>埼玉県白岡市</oddFooter>
    <evenFooter>埼玉県白岡市</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4"/>
  <sheetViews>
    <sheetView view="pageBreakPreview" zoomScaleNormal="100" zoomScaleSheetLayoutView="100" workbookViewId="0"/>
    <sheetView workbookViewId="1"/>
  </sheetViews>
  <sheetFormatPr defaultColWidth="8.90625" defaultRowHeight="18" customHeight="1" x14ac:dyDescent="0.2"/>
  <cols>
    <col min="1" max="1" width="1.453125" style="58" customWidth="1"/>
    <col min="2" max="2" width="53.7265625" style="58" customWidth="1"/>
    <col min="3" max="3" width="15.453125" style="58" customWidth="1"/>
    <col min="4" max="4" width="16.36328125" style="58" customWidth="1"/>
    <col min="5" max="5" width="15.453125" style="58" customWidth="1"/>
    <col min="6" max="6" width="16.36328125" style="58" customWidth="1"/>
    <col min="7" max="7" width="15.453125" style="58" customWidth="1"/>
    <col min="8" max="9" width="16.36328125" style="58" customWidth="1"/>
    <col min="10" max="10" width="15.453125" style="58" customWidth="1"/>
    <col min="11" max="11" width="16.36328125" style="58" customWidth="1"/>
    <col min="12" max="12" width="15.453125" style="58" customWidth="1"/>
    <col min="13" max="13" width="1.26953125" style="58" customWidth="1"/>
    <col min="14" max="16384" width="8.90625" style="58"/>
  </cols>
  <sheetData>
    <row r="1" spans="1:13" ht="18" customHeight="1" x14ac:dyDescent="0.2">
      <c r="A1" s="75"/>
      <c r="B1" s="76" t="s">
        <v>44</v>
      </c>
      <c r="C1" s="75"/>
      <c r="D1" s="75"/>
      <c r="E1" s="75"/>
      <c r="F1" s="75"/>
      <c r="G1" s="75"/>
      <c r="H1" s="75"/>
      <c r="I1" s="75"/>
      <c r="J1" s="75"/>
      <c r="K1" s="75"/>
      <c r="L1" s="75"/>
    </row>
    <row r="2" spans="1:13" ht="18" customHeight="1" x14ac:dyDescent="0.2">
      <c r="A2" s="61"/>
      <c r="B2" s="63"/>
      <c r="C2" s="61"/>
      <c r="D2" s="61"/>
      <c r="E2" s="61"/>
      <c r="F2" s="61"/>
      <c r="G2" s="61"/>
      <c r="H2" s="61"/>
      <c r="I2" s="61"/>
      <c r="J2" s="61"/>
      <c r="K2" s="61"/>
      <c r="L2" s="61"/>
      <c r="M2" s="61"/>
    </row>
    <row r="3" spans="1:13" ht="18" customHeight="1" x14ac:dyDescent="0.2">
      <c r="A3" s="61"/>
      <c r="B3" s="77" t="s">
        <v>45</v>
      </c>
      <c r="C3" s="61"/>
      <c r="D3" s="61"/>
      <c r="E3" s="61"/>
      <c r="F3" s="61"/>
      <c r="G3" s="61"/>
      <c r="H3" s="61"/>
      <c r="I3" s="60" t="s">
        <v>168</v>
      </c>
      <c r="J3" s="61"/>
      <c r="K3" s="61"/>
      <c r="L3" s="61"/>
      <c r="M3" s="61"/>
    </row>
    <row r="4" spans="1:13" ht="36" x14ac:dyDescent="0.2">
      <c r="A4" s="61"/>
      <c r="B4" s="218" t="s">
        <v>46</v>
      </c>
      <c r="C4" s="88" t="s">
        <v>47</v>
      </c>
      <c r="D4" s="88" t="s">
        <v>48</v>
      </c>
      <c r="E4" s="88" t="s">
        <v>49</v>
      </c>
      <c r="F4" s="88" t="s">
        <v>50</v>
      </c>
      <c r="G4" s="88" t="s">
        <v>51</v>
      </c>
      <c r="H4" s="88" t="s">
        <v>52</v>
      </c>
      <c r="I4" s="219" t="s">
        <v>53</v>
      </c>
      <c r="J4" s="63"/>
      <c r="K4" s="61"/>
      <c r="L4" s="61"/>
      <c r="M4" s="61"/>
    </row>
    <row r="5" spans="1:13" ht="18" hidden="1" customHeight="1" x14ac:dyDescent="0.2">
      <c r="A5" s="61"/>
      <c r="B5" s="220"/>
      <c r="C5" s="235"/>
      <c r="D5" s="236"/>
      <c r="E5" s="235"/>
      <c r="F5" s="236"/>
      <c r="G5" s="235"/>
      <c r="H5" s="235"/>
      <c r="I5" s="235"/>
      <c r="J5" s="61"/>
      <c r="K5" s="61"/>
      <c r="L5" s="61"/>
      <c r="M5" s="61"/>
    </row>
    <row r="6" spans="1:13" ht="18" customHeight="1" x14ac:dyDescent="0.2">
      <c r="A6" s="61"/>
      <c r="B6" s="218" t="s">
        <v>28</v>
      </c>
      <c r="C6" s="235">
        <v>0</v>
      </c>
      <c r="D6" s="237"/>
      <c r="E6" s="235">
        <v>0</v>
      </c>
      <c r="F6" s="237"/>
      <c r="G6" s="237"/>
      <c r="H6" s="235">
        <v>0</v>
      </c>
      <c r="I6" s="235">
        <v>0</v>
      </c>
      <c r="J6" s="61"/>
      <c r="K6" s="61"/>
      <c r="L6" s="61"/>
      <c r="M6" s="61"/>
    </row>
    <row r="7" spans="1:13" ht="18" customHeight="1" x14ac:dyDescent="0.2">
      <c r="A7" s="61"/>
      <c r="B7" s="61"/>
      <c r="C7" s="61"/>
      <c r="D7" s="61"/>
      <c r="E7" s="61"/>
      <c r="F7" s="61"/>
      <c r="G7" s="61"/>
      <c r="H7" s="61"/>
      <c r="I7" s="61"/>
      <c r="J7" s="61"/>
      <c r="K7" s="61"/>
      <c r="L7" s="61"/>
      <c r="M7" s="61"/>
    </row>
    <row r="8" spans="1:13" ht="18" customHeight="1" x14ac:dyDescent="0.2">
      <c r="A8" s="61"/>
      <c r="B8" s="77" t="s">
        <v>54</v>
      </c>
      <c r="C8" s="61"/>
      <c r="D8" s="61"/>
      <c r="E8" s="61"/>
      <c r="F8" s="61"/>
      <c r="G8" s="61"/>
      <c r="H8" s="61"/>
      <c r="I8" s="61"/>
      <c r="J8" s="61"/>
      <c r="K8" s="60" t="s">
        <v>168</v>
      </c>
      <c r="L8" s="61"/>
    </row>
    <row r="9" spans="1:13" ht="36" x14ac:dyDescent="0.2">
      <c r="A9" s="61"/>
      <c r="B9" s="218" t="s">
        <v>55</v>
      </c>
      <c r="C9" s="221" t="s">
        <v>56</v>
      </c>
      <c r="D9" s="88" t="s">
        <v>57</v>
      </c>
      <c r="E9" s="88" t="s">
        <v>58</v>
      </c>
      <c r="F9" s="88" t="s">
        <v>59</v>
      </c>
      <c r="G9" s="88" t="s">
        <v>60</v>
      </c>
      <c r="H9" s="88" t="s">
        <v>61</v>
      </c>
      <c r="I9" s="88" t="s">
        <v>62</v>
      </c>
      <c r="J9" s="88" t="s">
        <v>63</v>
      </c>
      <c r="K9" s="219" t="s">
        <v>53</v>
      </c>
      <c r="L9" s="61"/>
    </row>
    <row r="10" spans="1:13" ht="18" customHeight="1" x14ac:dyDescent="0.2">
      <c r="A10" s="61"/>
      <c r="B10" s="217" t="s">
        <v>393</v>
      </c>
      <c r="C10" s="235">
        <v>113427000</v>
      </c>
      <c r="D10" s="235">
        <v>9902912643</v>
      </c>
      <c r="E10" s="235">
        <v>5257201842</v>
      </c>
      <c r="F10" s="235">
        <v>4645710801</v>
      </c>
      <c r="G10" s="235">
        <v>3770091905</v>
      </c>
      <c r="H10" s="236">
        <v>3.0085999999999999</v>
      </c>
      <c r="I10" s="235">
        <v>139770855</v>
      </c>
      <c r="J10" s="235">
        <v>0</v>
      </c>
      <c r="K10" s="235">
        <v>113427000</v>
      </c>
      <c r="L10" s="61"/>
    </row>
    <row r="11" spans="1:13" ht="18" customHeight="1" x14ac:dyDescent="0.2">
      <c r="A11" s="61"/>
      <c r="B11" s="217" t="s">
        <v>394</v>
      </c>
      <c r="C11" s="235">
        <v>599695000</v>
      </c>
      <c r="D11" s="235">
        <v>14756181020</v>
      </c>
      <c r="E11" s="235">
        <v>12955095544</v>
      </c>
      <c r="F11" s="235">
        <v>1801085476</v>
      </c>
      <c r="G11" s="235">
        <v>1316444479</v>
      </c>
      <c r="H11" s="236">
        <v>45.554099999999998</v>
      </c>
      <c r="I11" s="235">
        <v>820468279</v>
      </c>
      <c r="J11" s="235">
        <v>0</v>
      </c>
      <c r="K11" s="235">
        <v>0</v>
      </c>
      <c r="L11" s="61"/>
    </row>
    <row r="12" spans="1:13" ht="18" customHeight="1" x14ac:dyDescent="0.2">
      <c r="A12" s="61"/>
      <c r="B12" s="217" t="s">
        <v>395</v>
      </c>
      <c r="C12" s="235">
        <v>100502000</v>
      </c>
      <c r="D12" s="235">
        <v>1139282669</v>
      </c>
      <c r="E12" s="235">
        <v>969446598</v>
      </c>
      <c r="F12" s="235">
        <v>169836071</v>
      </c>
      <c r="G12" s="235">
        <v>122623214</v>
      </c>
      <c r="H12" s="236">
        <v>81.96</v>
      </c>
      <c r="I12" s="235">
        <v>139197644</v>
      </c>
      <c r="J12" s="235">
        <v>0</v>
      </c>
      <c r="K12" s="235">
        <v>0</v>
      </c>
      <c r="L12" s="61"/>
    </row>
    <row r="13" spans="1:13" ht="18" customHeight="1" x14ac:dyDescent="0.2">
      <c r="A13" s="61"/>
      <c r="B13" s="217" t="s">
        <v>396</v>
      </c>
      <c r="C13" s="235">
        <v>2550000</v>
      </c>
      <c r="D13" s="235">
        <v>0</v>
      </c>
      <c r="E13" s="235">
        <v>0</v>
      </c>
      <c r="F13" s="235">
        <v>0</v>
      </c>
      <c r="G13" s="235">
        <v>5050000</v>
      </c>
      <c r="H13" s="236">
        <v>50.5</v>
      </c>
      <c r="I13" s="235">
        <v>0</v>
      </c>
      <c r="J13" s="235">
        <v>0</v>
      </c>
      <c r="K13" s="235">
        <v>2550000</v>
      </c>
      <c r="L13" s="61"/>
    </row>
    <row r="14" spans="1:13" ht="18" customHeight="1" x14ac:dyDescent="0.2">
      <c r="A14" s="61"/>
      <c r="B14" s="218" t="s">
        <v>28</v>
      </c>
      <c r="C14" s="235">
        <v>816174000</v>
      </c>
      <c r="D14" s="235">
        <v>25798376332</v>
      </c>
      <c r="E14" s="235">
        <v>19181743984</v>
      </c>
      <c r="F14" s="235">
        <v>6616632348</v>
      </c>
      <c r="G14" s="235">
        <v>5214209598</v>
      </c>
      <c r="H14" s="237"/>
      <c r="I14" s="235">
        <v>1099436778</v>
      </c>
      <c r="J14" s="235">
        <v>0</v>
      </c>
      <c r="K14" s="235">
        <v>115977000</v>
      </c>
      <c r="L14" s="61"/>
    </row>
    <row r="15" spans="1:13" ht="18" customHeight="1" x14ac:dyDescent="0.2">
      <c r="A15" s="61"/>
      <c r="B15" s="61"/>
      <c r="C15" s="61"/>
      <c r="D15" s="61"/>
      <c r="E15" s="61"/>
      <c r="F15" s="61"/>
      <c r="G15" s="61"/>
      <c r="H15" s="61"/>
      <c r="I15" s="61"/>
      <c r="J15" s="61"/>
      <c r="K15" s="61"/>
      <c r="L15" s="61"/>
    </row>
    <row r="16" spans="1:13" ht="18" customHeight="1" x14ac:dyDescent="0.2">
      <c r="A16" s="61"/>
      <c r="B16" s="77" t="s">
        <v>64</v>
      </c>
      <c r="C16" s="61"/>
      <c r="D16" s="61"/>
      <c r="E16" s="61"/>
      <c r="F16" s="61"/>
      <c r="G16" s="61"/>
      <c r="H16" s="61"/>
      <c r="I16" s="61"/>
      <c r="J16" s="61"/>
      <c r="K16" s="60"/>
      <c r="L16" s="60" t="s">
        <v>168</v>
      </c>
      <c r="M16" s="61"/>
    </row>
    <row r="17" spans="1:13" ht="36" x14ac:dyDescent="0.2">
      <c r="A17" s="61"/>
      <c r="B17" s="218" t="s">
        <v>55</v>
      </c>
      <c r="C17" s="88" t="s">
        <v>65</v>
      </c>
      <c r="D17" s="88" t="s">
        <v>57</v>
      </c>
      <c r="E17" s="88" t="s">
        <v>58</v>
      </c>
      <c r="F17" s="88" t="s">
        <v>59</v>
      </c>
      <c r="G17" s="88" t="s">
        <v>60</v>
      </c>
      <c r="H17" s="88" t="s">
        <v>61</v>
      </c>
      <c r="I17" s="88" t="s">
        <v>62</v>
      </c>
      <c r="J17" s="88" t="s">
        <v>66</v>
      </c>
      <c r="K17" s="88" t="s">
        <v>67</v>
      </c>
      <c r="L17" s="219" t="s">
        <v>53</v>
      </c>
      <c r="M17" s="61"/>
    </row>
    <row r="18" spans="1:13" ht="18" customHeight="1" x14ac:dyDescent="0.2">
      <c r="A18" s="61"/>
      <c r="B18" s="217" t="s">
        <v>397</v>
      </c>
      <c r="C18" s="235">
        <v>2600000</v>
      </c>
      <c r="D18" s="235">
        <v>23893823000000</v>
      </c>
      <c r="E18" s="235">
        <v>23444803000000</v>
      </c>
      <c r="F18" s="235">
        <v>449020000000</v>
      </c>
      <c r="G18" s="235">
        <v>16602000000</v>
      </c>
      <c r="H18" s="236">
        <v>1.5699999999999999E-2</v>
      </c>
      <c r="I18" s="235">
        <v>70496140</v>
      </c>
      <c r="J18" s="235">
        <v>0</v>
      </c>
      <c r="K18" s="235">
        <v>2600000</v>
      </c>
      <c r="L18" s="235">
        <v>2600000</v>
      </c>
      <c r="M18" s="61"/>
    </row>
    <row r="19" spans="1:13" ht="18" customHeight="1" x14ac:dyDescent="0.2">
      <c r="A19" s="61"/>
      <c r="B19" s="217" t="s">
        <v>398</v>
      </c>
      <c r="C19" s="235">
        <v>1031000</v>
      </c>
      <c r="D19" s="235">
        <v>1138279255</v>
      </c>
      <c r="E19" s="235">
        <v>915852</v>
      </c>
      <c r="F19" s="235">
        <v>1137363403</v>
      </c>
      <c r="G19" s="235">
        <v>1028166987</v>
      </c>
      <c r="H19" s="236">
        <v>0.1003</v>
      </c>
      <c r="I19" s="235">
        <v>1140775</v>
      </c>
      <c r="J19" s="235">
        <v>0</v>
      </c>
      <c r="K19" s="235">
        <v>1031000</v>
      </c>
      <c r="L19" s="235">
        <v>1031000</v>
      </c>
      <c r="M19" s="61"/>
    </row>
    <row r="20" spans="1:13" ht="18" customHeight="1" x14ac:dyDescent="0.2">
      <c r="A20" s="61"/>
      <c r="B20" s="217" t="s">
        <v>399</v>
      </c>
      <c r="C20" s="235">
        <v>1990000</v>
      </c>
      <c r="D20" s="235">
        <v>266093747000</v>
      </c>
      <c r="E20" s="235">
        <v>251600823000</v>
      </c>
      <c r="F20" s="235">
        <v>14492924000</v>
      </c>
      <c r="G20" s="235">
        <v>10435120000</v>
      </c>
      <c r="H20" s="236">
        <v>1.9099999999999999E-2</v>
      </c>
      <c r="I20" s="235">
        <v>2768148</v>
      </c>
      <c r="J20" s="235">
        <v>0</v>
      </c>
      <c r="K20" s="235">
        <v>1990000</v>
      </c>
      <c r="L20" s="235">
        <v>1990000</v>
      </c>
      <c r="M20" s="61"/>
    </row>
    <row r="21" spans="1:13" ht="18" customHeight="1" x14ac:dyDescent="0.2">
      <c r="A21" s="61"/>
      <c r="B21" s="217" t="s">
        <v>400</v>
      </c>
      <c r="C21" s="235">
        <v>2189000</v>
      </c>
      <c r="D21" s="235">
        <v>22825539178</v>
      </c>
      <c r="E21" s="235">
        <v>21884167084</v>
      </c>
      <c r="F21" s="235">
        <v>941372094</v>
      </c>
      <c r="G21" s="235">
        <v>19780000</v>
      </c>
      <c r="H21" s="236">
        <v>11.066700000000001</v>
      </c>
      <c r="I21" s="235">
        <v>104178826</v>
      </c>
      <c r="J21" s="235">
        <v>0</v>
      </c>
      <c r="K21" s="235">
        <v>2189000</v>
      </c>
      <c r="L21" s="235">
        <v>2189000</v>
      </c>
      <c r="M21" s="61"/>
    </row>
    <row r="22" spans="1:13" ht="18" customHeight="1" x14ac:dyDescent="0.2">
      <c r="A22" s="61"/>
      <c r="B22" s="218" t="s">
        <v>28</v>
      </c>
      <c r="C22" s="235">
        <v>7810000</v>
      </c>
      <c r="D22" s="235">
        <v>24183880565433</v>
      </c>
      <c r="E22" s="235">
        <v>23718288905936</v>
      </c>
      <c r="F22" s="235">
        <v>465591659497</v>
      </c>
      <c r="G22" s="235">
        <v>28085066987</v>
      </c>
      <c r="H22" s="237"/>
      <c r="I22" s="235">
        <v>178583889</v>
      </c>
      <c r="J22" s="235">
        <v>0</v>
      </c>
      <c r="K22" s="235">
        <v>7810000</v>
      </c>
      <c r="L22" s="235">
        <v>7810000</v>
      </c>
      <c r="M22" s="61"/>
    </row>
    <row r="23" spans="1:13" ht="18" customHeight="1" x14ac:dyDescent="0.2">
      <c r="A23" s="61"/>
      <c r="B23" s="61"/>
      <c r="C23" s="61"/>
      <c r="D23" s="61"/>
      <c r="E23" s="61"/>
      <c r="F23" s="61"/>
      <c r="G23" s="61"/>
      <c r="H23" s="61"/>
      <c r="I23" s="61"/>
      <c r="J23" s="61"/>
      <c r="K23" s="61"/>
      <c r="L23" s="61"/>
      <c r="M23" s="61"/>
    </row>
    <row r="24" spans="1:13" ht="18" customHeight="1" x14ac:dyDescent="0.2">
      <c r="A24" s="61"/>
      <c r="B24" s="61"/>
      <c r="C24" s="61"/>
      <c r="D24" s="61"/>
      <c r="E24" s="61"/>
      <c r="F24" s="61"/>
      <c r="G24" s="61"/>
      <c r="H24" s="61"/>
      <c r="I24" s="61"/>
      <c r="J24" s="61"/>
      <c r="K24" s="61"/>
      <c r="L24" s="61"/>
    </row>
  </sheetData>
  <phoneticPr fontId="6"/>
  <pageMargins left="0.39370078740157483" right="0.39370078740157483" top="0.78740157480314965" bottom="0.59055118110236227" header="0.31496062992125984" footer="0.31496062992125984"/>
  <pageSetup paperSize="9" scale="65" fitToHeight="0" orientation="landscape" r:id="rId1"/>
  <headerFooter>
    <oddFooter>埼玉県白岡市</oddFooter>
    <evenFooter>埼玉県白岡市</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15"/>
  <sheetViews>
    <sheetView view="pageBreakPreview" zoomScaleNormal="100" zoomScaleSheetLayoutView="100" workbookViewId="0"/>
    <sheetView workbookViewId="1"/>
  </sheetViews>
  <sheetFormatPr defaultColWidth="8.90625" defaultRowHeight="18" customHeight="1" x14ac:dyDescent="0.2"/>
  <cols>
    <col min="1" max="1" width="1.453125" style="58" customWidth="1"/>
    <col min="2" max="2" width="44.36328125" style="58" customWidth="1"/>
    <col min="3" max="8" width="18.08984375" style="58" customWidth="1"/>
    <col min="9" max="9" width="1.453125" style="58" customWidth="1"/>
    <col min="10" max="10" width="8.90625" style="58" customWidth="1"/>
    <col min="11" max="16384" width="8.90625" style="58"/>
  </cols>
  <sheetData>
    <row r="1" spans="2:9" ht="18" customHeight="1" x14ac:dyDescent="0.2">
      <c r="B1" s="78" t="s">
        <v>164</v>
      </c>
      <c r="C1" s="72"/>
      <c r="D1" s="72"/>
      <c r="E1" s="72"/>
      <c r="F1" s="72"/>
      <c r="G1" s="72"/>
      <c r="H1" s="60" t="s">
        <v>168</v>
      </c>
      <c r="I1" s="61"/>
    </row>
    <row r="2" spans="2:9" ht="19" x14ac:dyDescent="0.2">
      <c r="B2" s="218" t="s">
        <v>68</v>
      </c>
      <c r="C2" s="222" t="s">
        <v>69</v>
      </c>
      <c r="D2" s="222" t="s">
        <v>70</v>
      </c>
      <c r="E2" s="222" t="s">
        <v>71</v>
      </c>
      <c r="F2" s="222" t="s">
        <v>72</v>
      </c>
      <c r="G2" s="223" t="s">
        <v>73</v>
      </c>
      <c r="H2" s="223" t="s">
        <v>74</v>
      </c>
      <c r="I2" s="61"/>
    </row>
    <row r="3" spans="2:9" ht="18" customHeight="1" x14ac:dyDescent="0.2">
      <c r="B3" s="79" t="s">
        <v>401</v>
      </c>
      <c r="C3" s="80">
        <v>604472809</v>
      </c>
      <c r="D3" s="81">
        <v>0</v>
      </c>
      <c r="E3" s="81">
        <v>794988582</v>
      </c>
      <c r="F3" s="81">
        <v>0</v>
      </c>
      <c r="G3" s="81">
        <v>1399461391</v>
      </c>
      <c r="H3" s="81">
        <v>0</v>
      </c>
      <c r="I3" s="61"/>
    </row>
    <row r="4" spans="2:9" ht="18" customHeight="1" x14ac:dyDescent="0.2">
      <c r="B4" s="79" t="s">
        <v>225</v>
      </c>
      <c r="C4" s="80">
        <v>1197408734</v>
      </c>
      <c r="D4" s="81">
        <v>0</v>
      </c>
      <c r="E4" s="81">
        <v>0</v>
      </c>
      <c r="F4" s="81">
        <v>0</v>
      </c>
      <c r="G4" s="81">
        <v>1197408734</v>
      </c>
      <c r="H4" s="81">
        <v>0</v>
      </c>
      <c r="I4" s="61"/>
    </row>
    <row r="5" spans="2:9" ht="18" customHeight="1" x14ac:dyDescent="0.2">
      <c r="B5" s="79" t="s">
        <v>402</v>
      </c>
      <c r="C5" s="80">
        <v>614201944</v>
      </c>
      <c r="D5" s="81">
        <v>0</v>
      </c>
      <c r="E5" s="81">
        <v>0</v>
      </c>
      <c r="F5" s="81">
        <v>0</v>
      </c>
      <c r="G5" s="81">
        <v>614201944</v>
      </c>
      <c r="H5" s="81">
        <v>0</v>
      </c>
      <c r="I5" s="61"/>
    </row>
    <row r="6" spans="2:9" ht="18" customHeight="1" x14ac:dyDescent="0.2">
      <c r="B6" s="79" t="s">
        <v>403</v>
      </c>
      <c r="C6" s="80">
        <v>6564548</v>
      </c>
      <c r="D6" s="81">
        <v>0</v>
      </c>
      <c r="E6" s="81">
        <v>0</v>
      </c>
      <c r="F6" s="81">
        <v>0</v>
      </c>
      <c r="G6" s="81">
        <v>6564548</v>
      </c>
      <c r="H6" s="81">
        <v>0</v>
      </c>
      <c r="I6" s="61"/>
    </row>
    <row r="7" spans="2:9" ht="18" customHeight="1" x14ac:dyDescent="0.2">
      <c r="B7" s="79" t="s">
        <v>404</v>
      </c>
      <c r="C7" s="80">
        <v>477770</v>
      </c>
      <c r="D7" s="81">
        <v>0</v>
      </c>
      <c r="E7" s="81">
        <v>0</v>
      </c>
      <c r="F7" s="81">
        <v>0</v>
      </c>
      <c r="G7" s="81">
        <v>477770</v>
      </c>
      <c r="H7" s="81">
        <v>0</v>
      </c>
      <c r="I7" s="61"/>
    </row>
    <row r="8" spans="2:9" ht="18" customHeight="1" x14ac:dyDescent="0.2">
      <c r="B8" s="79" t="s">
        <v>219</v>
      </c>
      <c r="C8" s="80">
        <v>47768386</v>
      </c>
      <c r="D8" s="81">
        <v>0</v>
      </c>
      <c r="E8" s="81">
        <v>0</v>
      </c>
      <c r="F8" s="81">
        <v>0</v>
      </c>
      <c r="G8" s="81">
        <v>47768386</v>
      </c>
      <c r="H8" s="81">
        <v>0</v>
      </c>
      <c r="I8" s="61"/>
    </row>
    <row r="9" spans="2:9" ht="18" customHeight="1" x14ac:dyDescent="0.2">
      <c r="B9" s="79" t="s">
        <v>405</v>
      </c>
      <c r="C9" s="80">
        <v>721797</v>
      </c>
      <c r="D9" s="81">
        <v>0</v>
      </c>
      <c r="E9" s="81">
        <v>0</v>
      </c>
      <c r="F9" s="81">
        <v>0</v>
      </c>
      <c r="G9" s="81">
        <v>721797</v>
      </c>
      <c r="H9" s="81">
        <v>0</v>
      </c>
      <c r="I9" s="61"/>
    </row>
    <row r="10" spans="2:9" ht="18" customHeight="1" x14ac:dyDescent="0.2">
      <c r="B10" s="79" t="s">
        <v>406</v>
      </c>
      <c r="C10" s="80">
        <v>0</v>
      </c>
      <c r="D10" s="81">
        <v>0</v>
      </c>
      <c r="E10" s="81">
        <v>0</v>
      </c>
      <c r="F10" s="81">
        <v>0</v>
      </c>
      <c r="G10" s="81">
        <v>0</v>
      </c>
      <c r="H10" s="81">
        <v>0</v>
      </c>
      <c r="I10" s="61"/>
    </row>
    <row r="11" spans="2:9" ht="18" customHeight="1" x14ac:dyDescent="0.2">
      <c r="B11" s="79" t="s">
        <v>407</v>
      </c>
      <c r="C11" s="80">
        <v>20012886</v>
      </c>
      <c r="D11" s="81">
        <v>0</v>
      </c>
      <c r="E11" s="81">
        <v>0</v>
      </c>
      <c r="F11" s="81">
        <v>0</v>
      </c>
      <c r="G11" s="81">
        <v>20012886</v>
      </c>
      <c r="H11" s="81">
        <v>0</v>
      </c>
      <c r="I11" s="61"/>
    </row>
    <row r="12" spans="2:9" ht="18" customHeight="1" x14ac:dyDescent="0.2">
      <c r="B12" s="79" t="s">
        <v>408</v>
      </c>
      <c r="C12" s="80">
        <v>9359479</v>
      </c>
      <c r="D12" s="81">
        <v>0</v>
      </c>
      <c r="E12" s="81">
        <v>0</v>
      </c>
      <c r="F12" s="81">
        <v>0</v>
      </c>
      <c r="G12" s="81">
        <v>9359479</v>
      </c>
      <c r="H12" s="81">
        <v>0</v>
      </c>
      <c r="I12" s="61"/>
    </row>
    <row r="13" spans="2:9" ht="18" customHeight="1" x14ac:dyDescent="0.2">
      <c r="B13" s="222" t="s">
        <v>28</v>
      </c>
      <c r="C13" s="80">
        <v>2500988353</v>
      </c>
      <c r="D13" s="80">
        <v>0</v>
      </c>
      <c r="E13" s="80">
        <v>794988582</v>
      </c>
      <c r="F13" s="80">
        <v>0</v>
      </c>
      <c r="G13" s="80">
        <v>3295976935</v>
      </c>
      <c r="H13" s="80">
        <v>0</v>
      </c>
      <c r="I13" s="61"/>
    </row>
    <row r="14" spans="2:9" ht="18" customHeight="1" x14ac:dyDescent="0.2">
      <c r="B14" s="82"/>
      <c r="C14" s="83"/>
      <c r="D14" s="83"/>
      <c r="E14" s="83"/>
      <c r="F14" s="83"/>
      <c r="G14" s="83"/>
      <c r="H14" s="83"/>
      <c r="I14" s="61"/>
    </row>
    <row r="15" spans="2:9" ht="18" customHeight="1" x14ac:dyDescent="0.2">
      <c r="B15" s="61"/>
      <c r="C15" s="61"/>
      <c r="D15" s="61"/>
      <c r="E15" s="61"/>
      <c r="F15" s="61"/>
      <c r="G15" s="61"/>
      <c r="H15" s="61"/>
      <c r="I15" s="61"/>
    </row>
  </sheetData>
  <phoneticPr fontId="6"/>
  <pageMargins left="0.23622047244094491" right="0.19685039370078741" top="0.55118110236220474" bottom="0.59055118110236227" header="0.31496062992125984" footer="0.19685039370078741"/>
  <pageSetup paperSize="9" scale="95" fitToHeight="0" orientation="landscape" r:id="rId1"/>
  <headerFooter>
    <oddFooter>埼玉県白岡市</oddFooter>
    <evenFooter>埼玉県白岡市</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貸借対照表</vt:lpstr>
      <vt:lpstr>行政コスト計算書</vt:lpstr>
      <vt:lpstr>純資産変動計算書</vt:lpstr>
      <vt:lpstr>資金収支計算書</vt:lpstr>
      <vt:lpstr>注記</vt:lpstr>
      <vt:lpstr>○有形固定資産の明細 </vt:lpstr>
      <vt:lpstr>行政コスト計算書に係る行政目的別の明細 (2)</vt:lpstr>
      <vt:lpstr>投資及び出資金の明細</vt:lpstr>
      <vt:lpstr>基金の明細</vt:lpstr>
      <vt:lpstr>貸付金の明細</vt:lpstr>
      <vt:lpstr>長期延滞債権の明細</vt:lpstr>
      <vt:lpstr>未収金の明細</vt:lpstr>
      <vt:lpstr>地方債明細</vt:lpstr>
      <vt:lpstr>引当金の明細</vt:lpstr>
      <vt:lpstr>補助金等</vt:lpstr>
      <vt:lpstr>財源明細</vt:lpstr>
      <vt:lpstr>財源情報の明細</vt:lpstr>
      <vt:lpstr>資金の明細</vt:lpstr>
      <vt:lpstr>'○有形固定資産の明細 '!Print_Area</vt:lpstr>
      <vt:lpstr>引当金の明細!Print_Area</vt:lpstr>
      <vt:lpstr>基金の明細!Print_Area</vt:lpstr>
      <vt:lpstr>行政コスト計算書!Print_Area</vt:lpstr>
      <vt:lpstr>'行政コスト計算書に係る行政目的別の明細 (2)'!Print_Area</vt:lpstr>
      <vt:lpstr>財源情報の明細!Print_Area</vt:lpstr>
      <vt:lpstr>財源明細!Print_Area</vt:lpstr>
      <vt:lpstr>資金の明細!Print_Area</vt:lpstr>
      <vt:lpstr>資金収支計算書!Print_Area</vt:lpstr>
      <vt:lpstr>純資産変動計算書!Print_Area</vt:lpstr>
      <vt:lpstr>貸借対照表!Print_Area</vt:lpstr>
      <vt:lpstr>貸付金の明細!Print_Area</vt:lpstr>
      <vt:lpstr>地方債明細!Print_Area</vt:lpstr>
      <vt:lpstr>注記!Print_Area</vt:lpstr>
      <vt:lpstr>長期延滞債権の明細!Print_Area</vt:lpstr>
      <vt:lpstr>投資及び出資金の明細!Print_Area</vt:lpstr>
      <vt:lpstr>補助金等!Print_Area</vt:lpstr>
      <vt:lpstr>未収金の明細!Print_Area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2018-02-26T05:22:19Z</dcterms:created>
  <dcterms:modified xsi:type="dcterms:W3CDTF">2026-03-23T05:13:16Z</dcterms:modified>
</cp:coreProperties>
</file>